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fondendbk-my.sharepoint.com/personal/sfr_dbk_dk/Documents/Skrivebord/"/>
    </mc:Choice>
  </mc:AlternateContent>
  <xr:revisionPtr revIDLastSave="3" documentId="8_{CF7508A8-E641-4ED6-B930-55B57A1A97DE}" xr6:coauthVersionLast="47" xr6:coauthVersionMax="47" xr10:uidLastSave="{C304D585-70C5-4BCB-AC0E-23587526BB23}"/>
  <bookViews>
    <workbookView minimized="1" xWindow="348" yWindow="3552" windowWidth="23016" windowHeight="9768" xr2:uid="{00000000-000D-0000-FFFF-FFFF00000000}"/>
  </bookViews>
  <sheets>
    <sheet name="Bop2PIM_UndskydMap" sheetId="1" r:id="rId1"/>
    <sheet name="KommendeMappings" sheetId="7" r:id="rId2"/>
    <sheet name="ONIX" sheetId="4" r:id="rId3"/>
    <sheet name="Sheet1" sheetId="6" r:id="rId4"/>
    <sheet name="PrintOption" sheetId="5" r:id="rId5"/>
    <sheet name="ProduktLivscyklus" sheetId="11" r:id="rId6"/>
    <sheet name="ProductAvailability" sheetId="10" r:id="rId7"/>
    <sheet name="MarketPublishingStatus" sheetId="9" r:id="rId8"/>
  </sheets>
  <externalReferences>
    <externalReference r:id="rId9"/>
  </externalReferences>
  <definedNames>
    <definedName name="_xlnm._FilterDatabase" localSheetId="0" hidden="1">Bop2PIM_UndskydMap!$A$1:$P$153</definedName>
    <definedName name="_xlnm._FilterDatabase" localSheetId="5" hidden="1">ProduktLivscyklus!$A$1:$O$17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11" l="1" a="1"/>
  <c r="F16" i="11" s="1"/>
  <c r="D16" i="11"/>
  <c r="F15" i="11" a="1"/>
  <c r="F15" i="11" s="1"/>
  <c r="D15" i="11"/>
  <c r="F14" i="11" a="1"/>
  <c r="F14" i="11" s="1"/>
  <c r="D14" i="11"/>
  <c r="F13" i="11" a="1"/>
  <c r="F13" i="11" s="1"/>
  <c r="D13" i="11"/>
  <c r="F12" i="11"/>
  <c r="F12" i="11" a="1"/>
  <c r="D12" i="11"/>
  <c r="F11" i="11" a="1"/>
  <c r="F11" i="11" s="1"/>
  <c r="D11" i="11"/>
  <c r="F10" i="11" a="1"/>
  <c r="F10" i="11" s="1"/>
  <c r="D10" i="11"/>
  <c r="F9" i="11" a="1"/>
  <c r="F9" i="11" s="1"/>
  <c r="D9" i="11"/>
  <c r="F8" i="11"/>
  <c r="F8" i="11" a="1"/>
  <c r="D8" i="11"/>
  <c r="F7" i="11"/>
  <c r="F7" i="11" a="1"/>
  <c r="D7" i="11"/>
  <c r="D6" i="11"/>
  <c r="F5" i="11" a="1"/>
  <c r="F5" i="11" s="1"/>
  <c r="D5" i="11"/>
  <c r="F4" i="11" a="1"/>
  <c r="F4" i="11" s="1"/>
  <c r="D4" i="11"/>
  <c r="F3" i="11"/>
  <c r="F3" i="11" a="1"/>
  <c r="D3" i="11"/>
  <c r="F130" i="1"/>
  <c r="F131" i="1"/>
  <c r="F132" i="1"/>
  <c r="F133" i="1"/>
  <c r="F134" i="1"/>
  <c r="F135" i="1"/>
  <c r="F136" i="1"/>
  <c r="F137" i="1"/>
  <c r="F138" i="1"/>
  <c r="F139" i="1"/>
  <c r="F140" i="1"/>
  <c r="F141" i="1"/>
  <c r="F142" i="1"/>
  <c r="F143" i="1"/>
  <c r="F144" i="1"/>
  <c r="F145" i="1"/>
  <c r="F146" i="1"/>
  <c r="F147" i="1"/>
  <c r="J3" i="1"/>
  <c r="J4" i="1"/>
  <c r="J5" i="1"/>
  <c r="J6"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2" i="1"/>
  <c r="H3" i="1"/>
  <c r="H4" i="1"/>
  <c r="H5" i="1"/>
  <c r="H6"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2" i="1"/>
  <c r="F3" i="1"/>
  <c r="F4" i="1"/>
  <c r="F5" i="1"/>
  <c r="F6" i="1"/>
  <c r="F7" i="1"/>
  <c r="F8" i="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48" i="1"/>
  <c r="F149" i="1"/>
  <c r="F150" i="1"/>
  <c r="F151" i="1"/>
  <c r="F152" i="1"/>
  <c r="F153" i="1"/>
  <c r="F2"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<sst xmlns="http://schemas.openxmlformats.org/spreadsheetml/2006/main" count="561" uniqueCount="364">
  <si>
    <t>Id</t>
  </si>
  <si>
    <t>undskyld</t>
  </si>
  <si>
    <t>tekst</t>
  </si>
  <si>
    <t>MarketPublishingStatus</t>
  </si>
  <si>
    <t>Bemærkning</t>
  </si>
  <si>
    <t>Beskrivelse</t>
  </si>
  <si>
    <t>ProductAvailability</t>
  </si>
  <si>
    <t>PrintOption</t>
  </si>
  <si>
    <t>LeadTime (Leverings dage)</t>
  </si>
  <si>
    <t>CorrectedBopUndskyld</t>
  </si>
  <si>
    <t>Antal på BOP</t>
  </si>
  <si>
    <t>Antal kan købes på BOP</t>
  </si>
  <si>
    <t>Antal uden lager på BOP</t>
  </si>
  <si>
    <t>Tal trukket 10/02/2024</t>
  </si>
  <si>
    <t xml:space="preserve">Mangler pt. </t>
  </si>
  <si>
    <t>Under forberedelse - udkommer uge 1</t>
  </si>
  <si>
    <t>Under forberedelse - udkommer uge 2</t>
  </si>
  <si>
    <t>Under forberedelse - udkommer uge 3</t>
  </si>
  <si>
    <t>Under forberedelse - udkommer uge 4</t>
  </si>
  <si>
    <t>Under forberedelse - udkommer uge 5</t>
  </si>
  <si>
    <t>Under forberedelse - udkommer uge 6</t>
  </si>
  <si>
    <t>Under forberedelse - udkommer uge 7</t>
  </si>
  <si>
    <t>Under forberedelse - udkommer uge 8</t>
  </si>
  <si>
    <t>Under forberedelse - udkommer uge 9</t>
  </si>
  <si>
    <t>Under forberedelse - udkommer uge 10</t>
  </si>
  <si>
    <t>Under forberedelse - udkommer uge 11</t>
  </si>
  <si>
    <t>Under forberedelse - udkommer uge 12</t>
  </si>
  <si>
    <t>Under forberedelse - udkommer uge 13</t>
  </si>
  <si>
    <t>Under forberedelse - udkommer uge 14</t>
  </si>
  <si>
    <t>Under forberedelse - udkommer uge 15</t>
  </si>
  <si>
    <t>Under forberedelse - udkommer uge 16</t>
  </si>
  <si>
    <t>Under forberedelse - udkommer uge 17</t>
  </si>
  <si>
    <t>Under forberedelse - udkommer uge 18</t>
  </si>
  <si>
    <t>Under forberedelse - udkommer uge 19</t>
  </si>
  <si>
    <t>Under forberedelse - udkommer uge 20</t>
  </si>
  <si>
    <t>Under forberedelse - udkommer uge 21</t>
  </si>
  <si>
    <t>Under forberedelse - udkommer uge 22</t>
  </si>
  <si>
    <t>Under forberedelse - udkommer uge 23</t>
  </si>
  <si>
    <t>Under forberedelse - udkommer uge 24</t>
  </si>
  <si>
    <t>Under forberedelse - udkommer uge 25</t>
  </si>
  <si>
    <t>Under forberedelse - udkommer uge 26</t>
  </si>
  <si>
    <t>Under forberedelse - udkommer uge 27</t>
  </si>
  <si>
    <t>Under forberedelse - udkommer uge 28</t>
  </si>
  <si>
    <t>Under forberedelse - udkommer uge 29</t>
  </si>
  <si>
    <t>Under forberedelse - udkommer uge 30</t>
  </si>
  <si>
    <t>Under forberedelse - udkommer uge 31</t>
  </si>
  <si>
    <t>Under forberedelse - udkommer uge 32</t>
  </si>
  <si>
    <t>Under forberedelse - udkommer uge 33</t>
  </si>
  <si>
    <t>Under forberedelse - udkommer uge 34</t>
  </si>
  <si>
    <t>Under forberedelse - udkommer uge 35</t>
  </si>
  <si>
    <t>Under forberedelse - udkommer uge 36</t>
  </si>
  <si>
    <t>Under forberedelse - udkommer uge 37</t>
  </si>
  <si>
    <t>Under forberedelse - udkommer uge 38</t>
  </si>
  <si>
    <t>Under forberedelse - udkommer uge 39</t>
  </si>
  <si>
    <t>Under forberedelse - udkommer uge 40</t>
  </si>
  <si>
    <t>Under forberedelse - udkommer uge 41</t>
  </si>
  <si>
    <t>Under forberedelse - udkommer uge 42</t>
  </si>
  <si>
    <t>Under forberedelse - udkommer uge 43</t>
  </si>
  <si>
    <t>Under forberedelse - udkommer uge 44</t>
  </si>
  <si>
    <t>Under forberedelse - udkommer uge 45</t>
  </si>
  <si>
    <t>Under forberedelse - udkommer uge 46</t>
  </si>
  <si>
    <t>Under forberedelse - udkommer uge 47</t>
  </si>
  <si>
    <t>Under forberedelse - udkommer uge 48</t>
  </si>
  <si>
    <t>Under forberedelse - udkommer uge 49</t>
  </si>
  <si>
    <t>Under forberedelse - udkommer uge 50</t>
  </si>
  <si>
    <t>Under forberedelse - udkommer uge 51</t>
  </si>
  <si>
    <t>Under forberedelse - udkommer uge 52</t>
  </si>
  <si>
    <t>Under forberedelse - udkommer uge 53</t>
  </si>
  <si>
    <t>Kan leveres først i januar</t>
  </si>
  <si>
    <t>Kan leveres sidst i januar</t>
  </si>
  <si>
    <t>Kan leveres først i februar</t>
  </si>
  <si>
    <t>Kan leveres sidst i februar</t>
  </si>
  <si>
    <t>Kan leveres først i marts</t>
  </si>
  <si>
    <t>Kan leveres sidst i marts</t>
  </si>
  <si>
    <t>Kan leveres først i april</t>
  </si>
  <si>
    <t>Kan leveres sidst i april</t>
  </si>
  <si>
    <t>Kan leveres først i maj</t>
  </si>
  <si>
    <t>Kan leveres sidst i maj</t>
  </si>
  <si>
    <t>Kan leveres først i juni</t>
  </si>
  <si>
    <t>Kan leveres sidst i juni</t>
  </si>
  <si>
    <t>Kan leveres først i juli</t>
  </si>
  <si>
    <t>Kan leveres sidst i juli</t>
  </si>
  <si>
    <t>Kan leveres først i august</t>
  </si>
  <si>
    <t>Kan leveres sidst i august</t>
  </si>
  <si>
    <t>Kan leveres først i september</t>
  </si>
  <si>
    <t>Kan leveres sidst i september</t>
  </si>
  <si>
    <t>Kan leveres først i oktober</t>
  </si>
  <si>
    <t>Kan leveres sidst i oktober</t>
  </si>
  <si>
    <t>Kan leveres først i november</t>
  </si>
  <si>
    <t>Kan leveres sidst i november</t>
  </si>
  <si>
    <t>Kan leveres først i december</t>
  </si>
  <si>
    <t>Kan leveres sidst i december</t>
  </si>
  <si>
    <t>Er stoppet af forlaget</t>
  </si>
  <si>
    <t>Er stoppet af forlaget p.g.a. fejl</t>
  </si>
  <si>
    <t>Er desværre udsat af forlaget</t>
  </si>
  <si>
    <t>Er under forberedelse</t>
  </si>
  <si>
    <t>Nyt oplag er under forberedelse</t>
  </si>
  <si>
    <t>Kan leveres 1-2 uger</t>
  </si>
  <si>
    <t>Kan leveres 1 - 2 uger</t>
  </si>
  <si>
    <t>Kan købes til fuld pris nu. Kommer på BogUdsalg</t>
  </si>
  <si>
    <t>Ny udgave forberedes af forlaget</t>
  </si>
  <si>
    <t>Importvarer - forsøges skaffet. Forventet leveringstid 2-4 uger fra ordredato</t>
  </si>
  <si>
    <t>Importvarer - forsøges skaffet. Forventet leveringstid 2 - 4 uger fra ordredato</t>
  </si>
  <si>
    <t>Nyt oplag overvejes af forlaget</t>
  </si>
  <si>
    <t>Ny udgave overvejes af forlaget</t>
  </si>
  <si>
    <t>Print on demand. Leveringstid 3-4 dage efter bestilling</t>
  </si>
  <si>
    <t>Print on demand. Leveringstid 3 - 4 dage efter bestilling</t>
  </si>
  <si>
    <t>Print on demand. Leveringstid 2 - 3 uger efter bestilling</t>
  </si>
  <si>
    <t>Print on demand. Leveringstid 2-3 uger efter bestilling</t>
  </si>
  <si>
    <t>Kan leveres 5-6 dage efter bestilling</t>
  </si>
  <si>
    <t>Kan leveres 5 - 6 dage efter bestilling</t>
  </si>
  <si>
    <t>Forventes klar i 1. kvartal 2019</t>
  </si>
  <si>
    <t>Forventes klar i 2. kvartal 2019</t>
  </si>
  <si>
    <t>Forventes klar i 3. kvartal 2019</t>
  </si>
  <si>
    <t>Forventes klar i 4. kvartal 2019</t>
  </si>
  <si>
    <t>Forventes klar i 1. kvartal 2020</t>
  </si>
  <si>
    <t>Forventes klar i 2. kvartal 2020</t>
  </si>
  <si>
    <t>Forventes klar i 3. kvartal 2020</t>
  </si>
  <si>
    <t>Forventes klar i 4. kvartal 2020</t>
  </si>
  <si>
    <t>Forventes at udkomme i 2021</t>
  </si>
  <si>
    <t>Forventes at udkomme i 2018</t>
  </si>
  <si>
    <t>Forventes at udkomme i 2019</t>
  </si>
  <si>
    <t>Forventes at udkomme i 2020</t>
  </si>
  <si>
    <t>Forventes klar i 1. kvartal 2021</t>
  </si>
  <si>
    <t>Forventes klar i 2. kvartal 2021</t>
  </si>
  <si>
    <t>Forventes klar i 3. kvartal 2021</t>
  </si>
  <si>
    <t>Forventes klar i 4. kvartal 2021</t>
  </si>
  <si>
    <t>Forventes klar i 1. kvartal 2018</t>
  </si>
  <si>
    <t>Forventes klar i 2. kvartal 2018</t>
  </si>
  <si>
    <t>Forventes klar i 3. kvartal 2018</t>
  </si>
  <si>
    <t>Forventes klar i 4. kvartal 2018</t>
  </si>
  <si>
    <t>BOOKBOX levering på lager 4-5 dage</t>
  </si>
  <si>
    <t>BOOKBOX levering på lager 4 - 5 dage</t>
  </si>
  <si>
    <t>POD 5 - 10 dages lev. tid</t>
  </si>
  <si>
    <t>POD 5-10 dages lev. tid</t>
  </si>
  <si>
    <t>POD 3-6 dages lev. tid</t>
  </si>
  <si>
    <t>POD 3 - 6 dages lev. tid</t>
  </si>
  <si>
    <t>POD 7 - 14 dages lev. tid</t>
  </si>
  <si>
    <t>POD 7-14 dages lev. tid</t>
  </si>
  <si>
    <t>POD 3 - 6 dage lev.tid (test)</t>
  </si>
  <si>
    <t>POD 3-6 dage lev.tid (test)</t>
  </si>
  <si>
    <t>Desværre udsolgt fra forlaget</t>
  </si>
  <si>
    <t>Udsolgt. Fås som download</t>
  </si>
  <si>
    <t>Fejloprettet</t>
  </si>
  <si>
    <t>Desværre udgået af boghandelen</t>
  </si>
  <si>
    <t>Del af system - Sælges kun samlet</t>
  </si>
  <si>
    <t>Udsat på ubestemt tid</t>
  </si>
  <si>
    <t>Tilbagesendt udgiveren</t>
  </si>
  <si>
    <t>Nedsættes til BogUdsalget</t>
  </si>
  <si>
    <t>Desværre udsolgt</t>
  </si>
  <si>
    <t>Udsolgt. Fås i anden udgave</t>
  </si>
  <si>
    <t>Overgået til anden ekspedition</t>
  </si>
  <si>
    <t>Udgivelsen af bogen er desværre opgivet</t>
  </si>
  <si>
    <t>Kontakt forlaget</t>
  </si>
  <si>
    <t>Salgsstop - restsolgt</t>
  </si>
  <si>
    <t>Lagerstatus ukendt</t>
  </si>
  <si>
    <t>Sælges kun direkte fra forlaget</t>
  </si>
  <si>
    <t>Forlaget er ophørt - Udgivelsen kan ikke skaffes</t>
  </si>
  <si>
    <t>Scope 1</t>
  </si>
  <si>
    <t>Trigger</t>
  </si>
  <si>
    <t>Når dato for endelig tilmelding feltet udfyldes: D</t>
  </si>
  <si>
    <t>Data for endelig tilmelding udfyldes</t>
  </si>
  <si>
    <t>Scope 2</t>
  </si>
  <si>
    <t>Dansk ONIX Subset Definition v1.0.6</t>
  </si>
  <si>
    <t xml:space="preserve">Kardinalitet
</t>
  </si>
  <si>
    <t>Codelist nr.</t>
  </si>
  <si>
    <t>Tilladte codelist værdier</t>
  </si>
  <si>
    <t>Kun digital</t>
  </si>
  <si>
    <t>Kun fysisk</t>
  </si>
  <si>
    <t>Obligatorisk*</t>
  </si>
  <si>
    <t>Værdi</t>
  </si>
  <si>
    <t>NotificationType
01 + 02</t>
  </si>
  <si>
    <t>NotificationType
03 
(ved anden end i kolonne K)</t>
  </si>
  <si>
    <t>ONIX Standard
(ved afvigelse)</t>
  </si>
  <si>
    <t>Tilgængelighed, f.eks. "tilgængelig", "ikke tilgængelig", "midlertidigt utilgængelig" etc.</t>
  </si>
  <si>
    <t>01 (Cancelled)</t>
  </si>
  <si>
    <t>(Cancelled)</t>
  </si>
  <si>
    <t>09 (Not yet available, postponed indefinitely)</t>
  </si>
  <si>
    <t>(Not yet available, postponed indefinitely)</t>
  </si>
  <si>
    <t>10 (Not yet available)</t>
  </si>
  <si>
    <t>(Not yet available)</t>
  </si>
  <si>
    <t>11 (Awaiting stock)</t>
  </si>
  <si>
    <t>(Awaiting stock)</t>
  </si>
  <si>
    <t>20 (Available)</t>
  </si>
  <si>
    <t>(Available)</t>
  </si>
  <si>
    <t>21 (In stock)</t>
  </si>
  <si>
    <t>(In stock)</t>
  </si>
  <si>
    <t>22 (To order)</t>
  </si>
  <si>
    <t>(To order)</t>
  </si>
  <si>
    <t>23 (POD)</t>
  </si>
  <si>
    <t>(POD)</t>
  </si>
  <si>
    <t>30 (Temporarily unavailable)</t>
  </si>
  <si>
    <t>(Temporarily unavailable)</t>
  </si>
  <si>
    <t>31 (Out of stock)</t>
  </si>
  <si>
    <t>(Out of stock)</t>
  </si>
  <si>
    <t>32 (Reprinting)</t>
  </si>
  <si>
    <t>(Reprinting)</t>
  </si>
  <si>
    <t>33 (Awaiting reissue)</t>
  </si>
  <si>
    <t>(Awaiting reissue)</t>
  </si>
  <si>
    <t>34 (Temporarily withdrawn from sale)</t>
  </si>
  <si>
    <t>(Temporarily withdrawn from sale)</t>
  </si>
  <si>
    <t>40 (Not available (reason unspecified))</t>
  </si>
  <si>
    <t>(Not available (reason unspecified))</t>
  </si>
  <si>
    <t>41 (Not available, replaced by new product)</t>
  </si>
  <si>
    <t>(Not available, replaced by new product)</t>
  </si>
  <si>
    <t>42 (Not available, other format available)</t>
  </si>
  <si>
    <t>(Not available, other format available)</t>
  </si>
  <si>
    <t>43 (No longer supplied by us)</t>
  </si>
  <si>
    <t>(No longer supplied by us)</t>
  </si>
  <si>
    <t>44 (Apply direct)</t>
  </si>
  <si>
    <t>(Apply direct)</t>
  </si>
  <si>
    <t>46 (Witdrawn from sale)</t>
  </si>
  <si>
    <t>(Witdrawn from sale)</t>
  </si>
  <si>
    <t>51 (Not available, publisher indicates OP)</t>
  </si>
  <si>
    <t>(Not available, publisher indicates OP)</t>
  </si>
  <si>
    <t>97 (No recent update received)</t>
  </si>
  <si>
    <t>(No recent update received)</t>
  </si>
  <si>
    <t>98 (No longer receiving updates)</t>
  </si>
  <si>
    <t>(No longer receiving updates)</t>
  </si>
  <si>
    <t>99 (Contact supplier)</t>
  </si>
  <si>
    <t>(Contact supplier)</t>
  </si>
  <si>
    <t>Undskyldningskoder - f.eks. "kommer snart", "ikke på lager", "ikke tilgængeligt i dette marked"</t>
  </si>
  <si>
    <t>00 (Unspecified)</t>
  </si>
  <si>
    <t>(Unspecified)</t>
  </si>
  <si>
    <t>02 (Forthcoming)</t>
  </si>
  <si>
    <t>(Forthcoming)</t>
  </si>
  <si>
    <t>03 (Postponed indefinitely)</t>
  </si>
  <si>
    <t>(Postponed indefinitely)</t>
  </si>
  <si>
    <t>04 (Active)</t>
  </si>
  <si>
    <t>(Active)</t>
  </si>
  <si>
    <t>06 (Out of stock indefinitely)</t>
  </si>
  <si>
    <t>(Out of stock indefinitely)</t>
  </si>
  <si>
    <t>07 (Out of print)</t>
  </si>
  <si>
    <t>(Out of print)</t>
  </si>
  <si>
    <t>08 (Inactive)</t>
  </si>
  <si>
    <t>(Inactive)</t>
  </si>
  <si>
    <t>10 (Remaindered)</t>
  </si>
  <si>
    <t>(Remaindered)</t>
  </si>
  <si>
    <t>11 (Withdrawn from sale)</t>
  </si>
  <si>
    <t>(Withdrawn from sale)</t>
  </si>
  <si>
    <t>16 (Temporarily withdrawn from sale)</t>
  </si>
  <si>
    <t>List 64: Publishing status</t>
  </si>
  <si>
    <t>List 68: Market publishing status</t>
  </si>
  <si>
    <t>Last updated in issue 15</t>
  </si>
  <si>
    <t>Last updated in issue 46</t>
  </si>
  <si>
    <t>Value</t>
  </si>
  <si>
    <t>Description</t>
  </si>
  <si>
    <t>Notes</t>
  </si>
  <si>
    <t>Issue number</t>
  </si>
  <si>
    <t>Modified in Issue</t>
  </si>
  <si>
    <t>Unspecified</t>
  </si>
  <si>
    <t>Status is not specified (as distinct from unknown): the default if the &lt;PublishingStatus&gt; element is not sent. Also to be used in applications where the element is considered mandatory, but the sender of the ONIX message chooses not to pass on status information</t>
  </si>
  <si>
    <t>Status is not specified (as distinct from unknown): the default if the &lt;MarketPublishingStatus&gt; element is not sent</t>
  </si>
  <si>
    <t>Cancelled</t>
  </si>
  <si>
    <t>The product was announced, and subsequently abandoned; the &lt;PublicationDate&gt; element in ONIX 2.1 or its equivalent in &lt;PublishingDate&gt; in ONIX 3.0 must not be sent</t>
  </si>
  <si>
    <t>The product was announced for publication in this market, and subsequently abandoned. A market publication date must not be sent</t>
  </si>
  <si>
    <t>Forthcoming</t>
  </si>
  <si>
    <t>Not yet published; must be accompanied by the expected date in &lt;PublicationDate&gt; in ONIX 2.1, or its equivalent in the &lt;PublishingDate&gt; composite in ONIX 3.0</t>
  </si>
  <si>
    <t>Not yet published in this market, should be accompanied by expected local publication date</t>
  </si>
  <si>
    <t>Postponed indefinitely</t>
  </si>
  <si>
    <t>The product was announced, and subsequently postponed with no expected publication date; the &lt;PublicationDate&gt; element in ONIX 2.1, or its equivalent as a &lt;PublishingDate&gt; composite in ONIX 3.0, must not be sent</t>
  </si>
  <si>
    <t>The product was announced for publication in this market, and subsequently postponed with no expected local publication date. A market publication date must not be sent</t>
  </si>
  <si>
    <t>Active</t>
  </si>
  <si>
    <t>The product was published, and is still active in the sense that the publisher will accept orders for it, though it may or may not be immediately available, for which see &lt;SupplyDetail&gt;</t>
  </si>
  <si>
    <t>The product was published in this market, and is still active in the sense that the publisher will accept orders for it, though it may or may not be immediately available, for which see &lt;SupplyDetail&gt;</t>
  </si>
  <si>
    <t>No longer our product</t>
  </si>
  <si>
    <t>Ownership of the product has been transferred to another publisher (with details of acquiring publisher if possible in PR.19 (ONIX 2.1) OR P.19 (ONIX 3.0))</t>
  </si>
  <si>
    <t>Responsibility for the product in this market has been transferred elsewhere (with details of acquiring publisher representative in this market if possible in PR.25 (ONIX 2.1) OR P.25 (ONIX 3.0))</t>
  </si>
  <si>
    <t>Out of stock indefinitely</t>
  </si>
  <si>
    <t>The product was active, but is now inactive in the sense that (a) the publisher cannot fulfill orders for it, though stock may still be available elsewhere in the supply chain, and (b) there are no current plans to bring it back into stock. Use this code for ‘reprint under consideration’. Code 06 does not specifically imply that returns are or are not still accepted</t>
  </si>
  <si>
    <t>The product was active in this market, but is now inactive in the sense that (a) the publisher representative (local publisher or sales agent) cannot fulfill orders for it, though stock may still be available elsewhere in the supply chain, and (b) there are no current plans to bring it back into stock in this market. Code 06 does not specifically imply that returns are or are not still accepted</t>
  </si>
  <si>
    <t>Out of print</t>
  </si>
  <si>
    <t>The product was active, but is now permanently inactive in the sense that (a) the publisher will not accept orders for it, though stock may still be available elsewhere in the supply chain, and (b) the product will not be made available again under the same ISBN. Code 07 normally implies that the publisher will not accept returns beyond a specified date</t>
  </si>
  <si>
    <t>The product was active in this market, but is now permanently inactive in this market in the sense that (a) the publisher representative (local publisher or sales agent) will not accept orders for it, though stock may still be available elsewhere in the supply chain, and (b) the product will not be made available again in this market under the same ISBN. Code 07 normally implies that the publisher will not accept returns beyond a specified date</t>
  </si>
  <si>
    <t>Inactive</t>
  </si>
  <si>
    <t>The product was active, but is now permanently or indefinitely inactive in the sense that the publisher will not accept orders for it, though stock may still be available elsewhere in the supply chain. Code 08 covers both of codes 06 and 07, and may be used where the distinction between those values is either unnecessary or meaningless</t>
  </si>
  <si>
    <t>The product was active in this market, but is now permanently or indefinitely inactive in the sense that the publisher representative (local publisher or sales agent) will not accept orders for it, though stock may still be available elsewhere in the supply chain. Code 08 covers both of codes 06 and 07, and may be used where the distinction between those values is either unnecessary or meaningless</t>
  </si>
  <si>
    <t>Unknown</t>
  </si>
  <si>
    <t>The sender of the ONIX record does not know the current publishing status</t>
  </si>
  <si>
    <t>The sender of the ONIX record does not know the current publishing status in this market</t>
  </si>
  <si>
    <t>Remaindered</t>
  </si>
  <si>
    <t>The product is no longer available from the current publisher, under the current ISBN, at the current price. It may be available to be traded through another channel. A Publishing Status code 10 ‘Remaindered’ usually but not always means that the publisher has decided to sell off excess inventory of the book. Copies of books that are remaindered are often made available in the supply chain at a reduced price. However, such remainders are often sold under a product identifier that differs from the ISBN on the full-priced copy of the book. A Publishing Status code 10 ‘Remaindered’ on a given product record may or may not be followed by a Publishing Status code 06 ‘Out of Stock Indefinitely’ or 07 ‘Out of Print’: the practise varies from one publisher to another. Some publishers may revert to a Publishing Status code 04 ‘Active’ if a desired inventory level on the product in question has subsequently been reached. No change in rights should ever be inferred from this (or any other) Publishing Status code value</t>
  </si>
  <si>
    <t>The product is no longer available in this market from the publisher representative (local publisher or sales agent), under the current ISBN, at the current price. It may be available to be traded through another channel, usually at a reduced price</t>
  </si>
  <si>
    <t>Withdrawn from sale</t>
  </si>
  <si>
    <t>Withdrawn, typically for legal reasons or to avoid giving offence</t>
  </si>
  <si>
    <t>Withdrawn from sale in this market, typically for legal reasons or to avoid giving offence</t>
  </si>
  <si>
    <t>Recalled</t>
  </si>
  <si>
    <t>Recalled for reasons of consumer safety. Deprecated, use code 15 instead</t>
  </si>
  <si>
    <t>Not available in this market</t>
  </si>
  <si>
    <t>Either no rights are held for the product in this market, or for other reasons the publisher has decided not to make it available in this market</t>
  </si>
  <si>
    <t>Active, but not sold separately</t>
  </si>
  <si>
    <t>The product is published and active but, as a publishing decision, it is not sold separately – only in an assembly or as part of a pack. Depending on product composition and pricing, it may be saleable separately at retail</t>
  </si>
  <si>
    <t>The product is published in this market and active but, as a publishing decision, it is not sold separately – only in an assembly or as part of a package. Depending on product composition and pricing, it may be saleable separately at retail</t>
  </si>
  <si>
    <t>Recalled for reasons of consumer safety</t>
  </si>
  <si>
    <t>Active, with market restrictions</t>
  </si>
  <si>
    <t>The product is published in this market and active, but is not available to all customer types, typically because the market is split between exclusive sales agents for different market segments. In ONIX 2.1, should be accompanied by a free-text statement in &lt;MarketRestrictionDetail&gt; describing the nature of the restriction. In ONIX 3.0, the &lt;SalesRestriction&gt; composite in Group P.24 should be used</t>
  </si>
  <si>
    <t>Temporarily withdrawn from sale</t>
  </si>
  <si>
    <t>Withdrawn temporarily, typically for quality or technical reasons. In ONIX 3.0, must be accompanied by expected availability date coded ‘22’ within the &lt;PublishingDate&gt; composite, except in exceptional circumstances where no date is known</t>
  </si>
  <si>
    <t>Recalled in this market for reasons of consumer safety</t>
  </si>
  <si>
    <t>Permanently withdrawn from sale</t>
  </si>
  <si>
    <t>Withdrawn permanently from sale in all markets. Effectively synonymous with ‘Out of print’ (code 07), but specific to downloadable and online digital products (where no ‘stock’ would remain in the supply chain)</t>
  </si>
  <si>
    <t>Temporarily withdrawn from sale in this market, typically for quality or technical reasons. In ONIX 3.0, must be accompanied by expected availability date coded ‘22’ within the &lt;MarketDate&gt; composite, except in exceptional circumstances where no date is known</t>
  </si>
  <si>
    <t>Nej</t>
  </si>
  <si>
    <t>POD - Books on demand</t>
  </si>
  <si>
    <t>BookBox - LaserTryk</t>
  </si>
  <si>
    <t>Produktlivscyklus</t>
  </si>
  <si>
    <t>Synlighed</t>
  </si>
  <si>
    <t>Kan bestilles</t>
  </si>
  <si>
    <t>Kan returneres</t>
  </si>
  <si>
    <t>Kode</t>
  </si>
  <si>
    <t>Tekst</t>
  </si>
  <si>
    <t>Datalev.</t>
  </si>
  <si>
    <t>Aktiv titel, i markedet</t>
  </si>
  <si>
    <t>Titlen er aktiv og kan skaffes.</t>
  </si>
  <si>
    <t>Ja</t>
  </si>
  <si>
    <t>Ja (baseret på returregler)</t>
  </si>
  <si>
    <t>Aktiv titel, igangværende genoptryk</t>
  </si>
  <si>
    <t>Aktiv titel, ikke tilgængelig</t>
  </si>
  <si>
    <t>Aktiv titel, ikke tilgængelig, findes i anden udgave</t>
  </si>
  <si>
    <t>Titlen er i forlagets portefølje, men kan ikke længere skaffes. Findes i en anden udgave</t>
  </si>
  <si>
    <t>Aktiv titel, POD</t>
  </si>
  <si>
    <t>Aktiv titel, sælges kun direkte fra forlaget</t>
  </si>
  <si>
    <t>Ikke via Bogportalen, kun via forlag</t>
  </si>
  <si>
    <t xml:space="preserve">Titlen har ikke været udgivet og har aldrig været på lager. Den er oprettet ved en fejl i Bogportalen og skal ikke være synlig for andre end forlaget. </t>
  </si>
  <si>
    <t>Internt  produkt, aktivt</t>
  </si>
  <si>
    <t>Internt produkt, inaktiv</t>
  </si>
  <si>
    <t>Titlen kan ikke ses i Bogportalen. Forlaget kan se titlen og disponere over lageret</t>
  </si>
  <si>
    <t>Internt produkt, kommende</t>
  </si>
  <si>
    <t>Kommende titel</t>
  </si>
  <si>
    <t>Titlen er kendt, kan ses i Bogportalen og må udstilles i webshops, men kan ikke leveres endnu. Forudbestilling mulig afhængigt af kanal.</t>
  </si>
  <si>
    <t xml:space="preserve">Salgsstop, midlertidigt </t>
  </si>
  <si>
    <t>Titlen er bevidst taget ud af markedet midlertidigt. Den er synlig i Bogportalen, men kan ikke bestilles eller leveres uanset om der er disponibelt lager.</t>
  </si>
  <si>
    <t>Salgsstop, permanent</t>
  </si>
  <si>
    <t>Titlen er udgået. ISBN er lukket. Skal ikke kunne tages retur på lager eller bestilles via Bogportalen uanset om der er disponibelt lager.</t>
  </si>
  <si>
    <t>Not yet available, postponed indefinitely</t>
  </si>
  <si>
    <t>Not yet available</t>
  </si>
  <si>
    <t>Available</t>
  </si>
  <si>
    <t>POD</t>
  </si>
  <si>
    <t>Out of stock</t>
  </si>
  <si>
    <t>Reprinting</t>
  </si>
  <si>
    <t>Awaiting reissue</t>
  </si>
  <si>
    <t xml:space="preserve">Not available </t>
  </si>
  <si>
    <t>reason unspecified))</t>
  </si>
  <si>
    <t>Not available, replaced by new product</t>
  </si>
  <si>
    <t>Not available, other format available</t>
  </si>
  <si>
    <t>No longer supplied by us</t>
  </si>
  <si>
    <t>Apply direct</t>
  </si>
  <si>
    <t>Witdrawn from sale</t>
  </si>
  <si>
    <t>No longer receiving updates</t>
  </si>
  <si>
    <t>Contact supplier</t>
  </si>
  <si>
    <t xml:space="preserve">Internt produkt, POD </t>
  </si>
  <si>
    <t>Forlag (mit.dbk)</t>
  </si>
  <si>
    <t>Forlag (Bogportalen)</t>
  </si>
  <si>
    <t xml:space="preserve">Ikke relevant </t>
  </si>
  <si>
    <t>Boghandlere</t>
  </si>
  <si>
    <t>Udgået titel, ikke tilgængelig</t>
  </si>
  <si>
    <t>Markedsføringsbidrag</t>
  </si>
  <si>
    <t>Titlen er ikke kendt af forhandlerne og kan ikke ses i Bogportalen og må derfor heller udstilles i webshops. Eksempelvis hemmeligt produkt. Forlaget kan se titlen og disponere over lageret.</t>
  </si>
  <si>
    <r>
      <t>ISBN er lukket. Skal ikke kunne tages retur på lager eller bestilles via Bogportalen uanset om der er disponibelt lager</t>
    </r>
    <r>
      <rPr>
        <sz val="12"/>
        <color rgb="FFFFC000"/>
        <rFont val="Calibri"/>
        <family val="2"/>
        <scheme val="minor"/>
      </rPr>
      <t>.</t>
    </r>
    <r>
      <rPr>
        <sz val="12"/>
        <color theme="1"/>
        <rFont val="Calibri"/>
        <family val="2"/>
        <scheme val="minor"/>
      </rPr>
      <t xml:space="preserve"> Forhandler bør afliste.</t>
    </r>
  </si>
  <si>
    <t>Midlertidigt udsolgt (mangler pt.), men forlaget har genoptryk på vej.</t>
  </si>
  <si>
    <r>
      <t xml:space="preserve">Titlen er ikke kendt af forhandlerne og kan ikke ses i Bogportalen og må derfor heller udstilles i webshops.  Forlaget kan se titlen.
</t>
    </r>
    <r>
      <rPr>
        <i/>
        <sz val="12"/>
        <color theme="1"/>
        <rFont val="Calibri"/>
        <family val="2"/>
        <scheme val="minor"/>
      </rPr>
      <t>*Klik 'Nej' i feltet 'POD Leverandør'*</t>
    </r>
  </si>
  <si>
    <r>
      <t xml:space="preserve">Titlen vises og kan bestilles i Bogportalen. Bogen produceres ved bestilling. Leveringstid kan være længere.
</t>
    </r>
    <r>
      <rPr>
        <i/>
        <sz val="12"/>
        <color theme="1"/>
        <rFont val="Calibri"/>
        <family val="2"/>
        <scheme val="minor"/>
      </rPr>
      <t>Information om forventet levering i dage, kan tilføjes i feltet 'Lead time'</t>
    </r>
  </si>
  <si>
    <t>Titlen vises på Bogportalen, men kan kun købes direkte hos forlaget, ikke bestilles via Bogportalen. Webshops kan se produktet men vil formentlig ikke vise produktet.</t>
  </si>
  <si>
    <t>Titlen er i forlagets portefølje, men kan ikke længere skaffes. Forlaget forventer ikke varen tilbage foreløbig (leveringstid ukendt).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</si>
</sst>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11"/>
      <color theme="1"/>
      <name val="Calibri"/>
      <family val="2"/>
      <scheme val="minor"/>
    </font>
    <font>
      <sz val="11"/>
      <name val="Calibri"/>
      <family val="2"/>
      <scheme val="minor"/>
    </font>
    <font>
      <sz val="16"/>
      <color theme="1"/>
      <name val="Calibri"/>
      <family val="2"/>
      <scheme val="minor"/>
    </font>
    <font>
      <sz val="8"/>
      <color theme="1"/>
      <name val="Calibri"/>
      <family val="2"/>
      <scheme val="minor"/>
    </font>
    <font>
      <sz val="13"/>
      <color rgb="FF353535"/>
      <name val="Helvetica Neue"/>
      <family val="2"/>
    </font>
    <font>
      <sz val="8"/>
      <name val="Calibri"/>
      <family val="2"/>
      <scheme val="minor"/>
    </font>
    <font>
      <sz val="10"/>
      <color theme="1"/>
      <name val="InterFace"/>
      <family val="2"/>
    </font>
    <font>
      <sz val="10"/>
      <color rgb="FF2C3E50"/>
      <name val="InterFace"/>
      <family val="2"/>
    </font>
    <font>
      <i/>
      <sz val="10"/>
      <color theme="1"/>
      <name val="InterFace"/>
      <family val="2"/>
    </font>
    <font>
      <i/>
      <sz val="10"/>
      <color rgb="FF2C3E50"/>
      <name val="InterFace"/>
      <family val="2"/>
    </font>
    <font>
      <b/>
      <sz val="10"/>
      <color theme="1"/>
      <name val="InterFace"/>
      <family val="2"/>
    </font>
    <font>
      <b/>
      <sz val="10"/>
      <color rgb="FF2C3E50"/>
      <name val="InterFace"/>
      <family val="2"/>
    </font>
    <font>
      <sz val="10"/>
      <color theme="1"/>
      <name val="Calibri"/>
      <family val="2"/>
      <scheme val="minor"/>
    </font>
    <font>
      <b/>
      <sz val="14"/>
      <color theme="0"/>
      <name val="Calibri"/>
      <family val="2"/>
      <scheme val="minor"/>
    </font>
    <font>
      <b/>
      <sz val="10"/>
      <color theme="0"/>
      <name val="Calibri"/>
      <family val="2"/>
      <scheme val="minor"/>
    </font>
    <font>
      <sz val="12"/>
      <name val="Calibri"/>
      <family val="2"/>
      <scheme val="minor"/>
    </font>
    <font>
      <sz val="12"/>
      <color rgb="FFFFC000"/>
      <name val="Calibri"/>
      <family val="2"/>
      <scheme val="minor"/>
    </font>
    <font>
      <i/>
      <sz val="12"/>
      <color theme="1"/>
      <name val="Calibri"/>
      <family val="2"/>
      <scheme val="min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9" tint="-0.249977111117893"/>
        <bgColor indexed="64"/>
      </patternFill>
    </fill>
    <fill>
      <patternFill patternType="solid">
        <fgColor theme="9" tint="-0.499984740745262"/>
        <bgColor indexed="64"/>
      </patternFill>
    </fill>
    <fill>
      <patternFill patternType="solid">
        <fgColor rgb="FF275317"/>
        <bgColor indexed="64"/>
      </patternFill>
    </fill>
    <fill>
      <patternFill patternType="solid">
        <fgColor rgb="FF0080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B2B2B2"/>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5">
    <xf numFmtId="0" fontId="0" fillId="0" borderId="0" xfId="0"/>
    <xf numFmtId="0" fontId="0" fillId="0" borderId="0" xfId="0" applyAlignment="1">
      <alignment horizontal="center" vertical="top"/>
    </xf>
    <xf numFmtId="0" fontId="0" fillId="0" borderId="0" xfId="0" applyAlignment="1">
      <alignment vertical="top"/>
    </xf>
    <xf numFmtId="0" fontId="0" fillId="0" borderId="0" xfId="0" applyAlignment="1">
      <alignment vertical="top" wrapText="1"/>
    </xf>
    <xf numFmtId="0" fontId="18" fillId="0" borderId="0" xfId="0" applyFont="1" applyAlignment="1">
      <alignment horizontal="left" vertical="top"/>
    </xf>
    <xf numFmtId="0" fontId="0" fillId="33" borderId="0" xfId="0" applyFill="1" applyAlignment="1">
      <alignment vertical="top"/>
    </xf>
    <xf numFmtId="0" fontId="0" fillId="34" borderId="0" xfId="0" applyFill="1" applyAlignment="1">
      <alignment vertical="top"/>
    </xf>
    <xf numFmtId="0" fontId="19" fillId="0" borderId="0" xfId="0" applyFont="1" applyAlignment="1">
      <alignment horizontal="center" vertical="top"/>
    </xf>
    <xf numFmtId="0" fontId="17" fillId="17" borderId="0" xfId="26" applyAlignment="1">
      <alignment vertical="top"/>
    </xf>
    <xf numFmtId="0" fontId="17" fillId="17" borderId="0" xfId="26" applyAlignment="1">
      <alignment horizontal="left" vertical="top"/>
    </xf>
    <xf numFmtId="0" fontId="21" fillId="18" borderId="0" xfId="27" applyFont="1" applyAlignment="1">
      <alignment horizontal="center" vertical="top" wrapText="1"/>
    </xf>
    <xf numFmtId="0" fontId="1" fillId="18" borderId="0" xfId="27" applyAlignment="1">
      <alignment vertical="top"/>
    </xf>
    <xf numFmtId="0" fontId="1" fillId="18" borderId="0" xfId="27" applyAlignment="1">
      <alignment horizontal="center" vertical="top"/>
    </xf>
    <xf numFmtId="0" fontId="0" fillId="34" borderId="10" xfId="0" applyFill="1" applyBorder="1" applyAlignment="1">
      <alignment horizontal="center" vertical="top"/>
    </xf>
    <xf numFmtId="0" fontId="22" fillId="0" borderId="0" xfId="0" applyFont="1"/>
    <xf numFmtId="0" fontId="16" fillId="0" borderId="0" xfId="0" applyFont="1"/>
    <xf numFmtId="0" fontId="24" fillId="0" borderId="0" xfId="0" applyFont="1"/>
    <xf numFmtId="0" fontId="25" fillId="0" borderId="0" xfId="0" applyFont="1"/>
    <xf numFmtId="0" fontId="26" fillId="0" borderId="0" xfId="0" applyFont="1"/>
    <xf numFmtId="0" fontId="27" fillId="0" borderId="0" xfId="0" applyFont="1"/>
    <xf numFmtId="0" fontId="28" fillId="0" borderId="0" xfId="0" applyFont="1"/>
    <xf numFmtId="0" fontId="29" fillId="0" borderId="0" xfId="0" applyFont="1"/>
    <xf numFmtId="0" fontId="30" fillId="0" borderId="0" xfId="0" applyFont="1"/>
    <xf numFmtId="0" fontId="0" fillId="35" borderId="0" xfId="0" applyFill="1"/>
    <xf numFmtId="0" fontId="31" fillId="35" borderId="0" xfId="0" applyFont="1" applyFill="1"/>
    <xf numFmtId="0" fontId="32" fillId="35" borderId="0" xfId="0" applyFont="1" applyFill="1"/>
    <xf numFmtId="0" fontId="32" fillId="36" borderId="0" xfId="0" applyFont="1" applyFill="1"/>
    <xf numFmtId="0" fontId="31" fillId="36" borderId="0" xfId="0" applyFont="1" applyFill="1"/>
    <xf numFmtId="0" fontId="0" fillId="36" borderId="0" xfId="0" applyFill="1"/>
    <xf numFmtId="1" fontId="32" fillId="36" borderId="0" xfId="0" applyNumberFormat="1" applyFont="1" applyFill="1"/>
    <xf numFmtId="1" fontId="0" fillId="0" borderId="0" xfId="0" applyNumberFormat="1" applyAlignment="1">
      <alignment vertical="top" wrapText="1"/>
    </xf>
    <xf numFmtId="0" fontId="33" fillId="0" borderId="0" xfId="0" applyFont="1" applyAlignment="1">
      <alignment vertical="top" wrapText="1"/>
    </xf>
    <xf numFmtId="0" fontId="31" fillId="37" borderId="0" xfId="0" applyFont="1" applyFill="1" applyAlignment="1">
      <alignment horizontal="center"/>
    </xf>
    <xf numFmtId="0" fontId="31" fillId="38" borderId="0" xfId="0" applyFont="1" applyFill="1" applyAlignment="1">
      <alignment horizontal="center"/>
    </xf>
    <xf numFmtId="0" fontId="32" fillId="37" borderId="0" xfId="0" applyFont="1" applyFill="1"/>
    <xf numFmtId="0" fontId="32" fillId="38" borderId="0" xfId="0" applyFont="1" applyFill="1"/>
    <xf numFmtId="0" fontId="31" fillId="36" borderId="0" xfId="0" applyFont="1" applyFill="1" applyAlignment="1">
      <alignment horizontal="center"/>
    </xf>
    <xf numFmtId="0" fontId="31" fillId="35" borderId="0" xfId="0" applyFont="1" applyFill="1" applyAlignment="1">
      <alignment horizontal="center"/>
    </xf>
    <xf numFmtId="0" fontId="31" fillId="37" borderId="0" xfId="0" applyFont="1" applyFill="1" applyAlignment="1">
      <alignment horizontal="center"/>
    </xf>
    <xf numFmtId="0" fontId="31" fillId="38" borderId="0" xfId="0" applyFont="1" applyFill="1" applyAlignment="1">
      <alignment horizontal="center"/>
    </xf>
    <xf numFmtId="0" fontId="20" fillId="8" borderId="8" xfId="15" applyFont="1" applyAlignment="1">
      <alignment horizontal="center" vertical="center"/>
    </xf>
    <xf numFmtId="0" fontId="17" fillId="17" borderId="0" xfId="26" applyAlignment="1">
      <alignment horizontal="left" vertical="top" wrapText="1"/>
    </xf>
    <xf numFmtId="0" fontId="0" fillId="0" borderId="0" xfId="0" applyAlignment="1">
      <alignment horizontal="center"/>
    </xf>
    <xf numFmtId="0" fontId="30" fillId="0" borderId="0" xfId="0" applyFont="1" applyFill="1"/>
    <xf numFmtId="0" fontId="0" fillId="0" borderId="0" xfId="0" applyFill="1"/>
  </cellXfs>
  <cellStyles count="42">
    <cellStyle name="20 % - Farve1" xfId="19" builtinId="30" customBuiltin="1"/>
    <cellStyle name="20 % - Farve2" xfId="23" builtinId="34" customBuiltin="1"/>
    <cellStyle name="20 % - Farve3" xfId="27" builtinId="38" customBuiltin="1"/>
    <cellStyle name="20 % - Farve4" xfId="31" builtinId="42" customBuiltin="1"/>
    <cellStyle name="20 % - Farve5" xfId="35" builtinId="46" customBuiltin="1"/>
    <cellStyle name="20 % - Farve6" xfId="39" builtinId="50" customBuiltin="1"/>
    <cellStyle name="40 % - Farve1" xfId="20" builtinId="31" customBuiltin="1"/>
    <cellStyle name="40 % - Farve2" xfId="24" builtinId="35" customBuiltin="1"/>
    <cellStyle name="40 % - Farve3" xfId="28" builtinId="39" customBuiltin="1"/>
    <cellStyle name="40 % - Farve4" xfId="32" builtinId="43" customBuiltin="1"/>
    <cellStyle name="40 % - Farve5" xfId="36" builtinId="47" customBuiltin="1"/>
    <cellStyle name="40 % - Farve6" xfId="40" builtinId="51" customBuiltin="1"/>
    <cellStyle name="60 % - Farve1" xfId="21" builtinId="32" customBuiltin="1"/>
    <cellStyle name="60 % - Farve2" xfId="25" builtinId="36" customBuiltin="1"/>
    <cellStyle name="60 % - Farve3" xfId="29" builtinId="40" customBuiltin="1"/>
    <cellStyle name="60 % - Farve4" xfId="33" builtinId="44" customBuiltin="1"/>
    <cellStyle name="60 % - Farve5" xfId="37" builtinId="48" customBuiltin="1"/>
    <cellStyle name="60 % - Farve6" xfId="41" builtinId="52" customBuiltin="1"/>
    <cellStyle name="Advarselstekst" xfId="14" builtinId="11" customBuiltin="1"/>
    <cellStyle name="Bemærk!" xfId="15" builtinId="10" customBuiltin="1"/>
    <cellStyle name="Beregning" xfId="11" builtinId="22" customBuiltin="1"/>
    <cellStyle name="Farve1" xfId="18" builtinId="29" customBuiltin="1"/>
    <cellStyle name="Farve2" xfId="22" builtinId="33" customBuiltin="1"/>
    <cellStyle name="Farve3" xfId="26" builtinId="37" customBuiltin="1"/>
    <cellStyle name="Farve4" xfId="30" builtinId="41" customBuiltin="1"/>
    <cellStyle name="Farve5" xfId="34" builtinId="45" customBuiltin="1"/>
    <cellStyle name="Farve6" xfId="38" builtinId="49" customBuiltin="1"/>
    <cellStyle name="Forklarende tekst" xfId="16" builtinId="53" customBuiltin="1"/>
    <cellStyle name="God" xfId="6" builtinId="26" customBuiltin="1"/>
    <cellStyle name="Input" xfId="9" builtinId="20" customBuiltin="1"/>
    <cellStyle name="Kontrollér celle" xfId="13" builtinId="23" customBuiltin="1"/>
    <cellStyle name="Neutral" xfId="8" builtinId="28" customBuiltin="1"/>
    <cellStyle name="Normal" xfId="0" builtinId="0"/>
    <cellStyle name="Output" xfId="10" builtinId="21" customBuiltin="1"/>
    <cellStyle name="Overskrift 1" xfId="2" builtinId="16" customBuiltin="1"/>
    <cellStyle name="Overskrift 2" xfId="3" builtinId="17" customBuiltin="1"/>
    <cellStyle name="Overskrift 3" xfId="4" builtinId="18" customBuiltin="1"/>
    <cellStyle name="Overskrift 4" xfId="5" builtinId="19" customBuiltin="1"/>
    <cellStyle name="Sammenkædet celle" xfId="12" builtinId="24" customBuiltin="1"/>
    <cellStyle name="Titel" xfId="1" builtinId="15" customBuiltin="1"/>
    <cellStyle name="Total" xfId="17" builtinId="25" customBuiltin="1"/>
    <cellStyle name="Ugyldig" xfId="7" builtinId="27" customBuiltin="1"/>
  </cellStyles>
  <dxfs count="0"/>
  <tableStyles count="0" defaultTableStyle="TableStyleMedium2"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fondendbk-my.sharepoint.com/personal/sfr_dbk_dk/Documents/Skrivebord/Ny%20Bogportal/NY%20Undskyldningskoder-Onix_Mapping.xlsx" TargetMode="External"/><Relationship Id="rId1" Type="http://schemas.openxmlformats.org/officeDocument/2006/relationships/externalLinkPath" Target="Ny%20Bogportal/NY%20Undskyldningskoder-Onix_Mapp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op2PIM_UndskydMap"/>
      <sheetName val="KommendeMappings"/>
      <sheetName val="ONIX"/>
      <sheetName val="Sheet1"/>
      <sheetName val="PrintOption"/>
      <sheetName val="ProduktLivscyklus"/>
      <sheetName val="ProductAvailability"/>
      <sheetName val="MarketPublishingStatus"/>
    </sheetNames>
    <sheetDataSet>
      <sheetData sheetId="0" refreshError="1"/>
      <sheetData sheetId="1" refreshError="1"/>
      <sheetData sheetId="2" refreshError="1"/>
      <sheetData sheetId="3" refreshError="1"/>
      <sheetData sheetId="4" refreshError="1"/>
      <sheetData sheetId="5" refreshError="1"/>
      <sheetData sheetId="6" refreshError="1">
        <row r="2">
          <cell r="A2">
            <v>1</v>
          </cell>
          <cell r="B2" t="str">
            <v>Cancelled</v>
          </cell>
        </row>
        <row r="3">
          <cell r="A3">
            <v>9</v>
          </cell>
          <cell r="B3" t="str">
            <v>Not yet available, postponed indefinitely</v>
          </cell>
        </row>
        <row r="4">
          <cell r="A4">
            <v>10</v>
          </cell>
          <cell r="B4" t="str">
            <v>Not yet available</v>
          </cell>
        </row>
        <row r="5">
          <cell r="A5">
            <v>20</v>
          </cell>
          <cell r="B5" t="str">
            <v>Available</v>
          </cell>
        </row>
        <row r="6">
          <cell r="A6">
            <v>23</v>
          </cell>
          <cell r="B6" t="str">
            <v>POD</v>
          </cell>
        </row>
        <row r="7">
          <cell r="A7">
            <v>31</v>
          </cell>
          <cell r="B7" t="str">
            <v>Out of stock</v>
          </cell>
        </row>
        <row r="8">
          <cell r="A8">
            <v>32</v>
          </cell>
          <cell r="B8" t="str">
            <v>Reprinting</v>
          </cell>
        </row>
        <row r="9">
          <cell r="A9">
            <v>33</v>
          </cell>
          <cell r="B9" t="str">
            <v>Awaiting reissue</v>
          </cell>
        </row>
        <row r="10">
          <cell r="A10">
            <v>40</v>
          </cell>
          <cell r="B10" t="str">
            <v xml:space="preserve">Not available </v>
          </cell>
        </row>
        <row r="11">
          <cell r="A11">
            <v>41</v>
          </cell>
          <cell r="B11" t="str">
            <v>Not available, replaced by new product</v>
          </cell>
        </row>
        <row r="12">
          <cell r="A12">
            <v>42</v>
          </cell>
          <cell r="B12" t="str">
            <v>Not available, other format available</v>
          </cell>
        </row>
        <row r="13">
          <cell r="A13">
            <v>43</v>
          </cell>
          <cell r="B13" t="str">
            <v>No longer supplied by us</v>
          </cell>
        </row>
        <row r="14">
          <cell r="A14">
            <v>44</v>
          </cell>
          <cell r="B14" t="str">
            <v>Apply direct</v>
          </cell>
        </row>
        <row r="15">
          <cell r="A15">
            <v>46</v>
          </cell>
          <cell r="B15" t="str">
            <v>Witdrawn from sale</v>
          </cell>
        </row>
        <row r="16">
          <cell r="A16">
            <v>98</v>
          </cell>
          <cell r="B16" t="str">
            <v>No longer receiving updates</v>
          </cell>
        </row>
        <row r="17">
          <cell r="A17">
            <v>99</v>
          </cell>
          <cell r="B17" t="str">
            <v>Contact supplier</v>
          </cell>
        </row>
      </sheetData>
      <sheetData sheetId="7" refreshError="1">
        <row r="2">
          <cell r="A2">
            <v>0</v>
          </cell>
          <cell r="B2" t="str">
            <v>Unspecified</v>
          </cell>
        </row>
        <row r="3">
          <cell r="A3">
            <v>1</v>
          </cell>
          <cell r="B3" t="str">
            <v>Cancelled</v>
          </cell>
        </row>
        <row r="4">
          <cell r="A4">
            <v>2</v>
          </cell>
          <cell r="B4" t="str">
            <v>Forthcoming</v>
          </cell>
        </row>
        <row r="5">
          <cell r="A5">
            <v>3</v>
          </cell>
          <cell r="B5" t="str">
            <v>Postponed indefinitely</v>
          </cell>
        </row>
        <row r="6">
          <cell r="A6">
            <v>4</v>
          </cell>
          <cell r="B6" t="str">
            <v>Active</v>
          </cell>
        </row>
        <row r="7">
          <cell r="A7">
            <v>6</v>
          </cell>
          <cell r="B7" t="str">
            <v>Out of stock indefinitely</v>
          </cell>
        </row>
        <row r="8">
          <cell r="A8">
            <v>7</v>
          </cell>
          <cell r="B8" t="str">
            <v>Out of print</v>
          </cell>
        </row>
        <row r="9">
          <cell r="A9">
            <v>8</v>
          </cell>
          <cell r="B9" t="str">
            <v>Inactive</v>
          </cell>
        </row>
        <row r="10">
          <cell r="A10">
            <v>10</v>
          </cell>
          <cell r="B10" t="str">
            <v>Remaindered</v>
          </cell>
        </row>
        <row r="11">
          <cell r="A11">
            <v>11</v>
          </cell>
          <cell r="B11" t="str">
            <v>Withdrawn from sale</v>
          </cell>
        </row>
        <row r="12">
          <cell r="A12">
            <v>16</v>
          </cell>
          <cell r="B12" t="str">
            <v>Temporarily withdrawn from sale</v>
          </cell>
        </row>
      </sheetData>
    </sheetDataSet>
  </externalBook>
</externalLink>
</file>

<file path=xl/theme/theme1.xml><?xml version="1.0" encoding="utf-8"?>
<a:theme xmlns:a="http://schemas.openxmlformats.org/drawingml/2006/main" name="Office 2013 – 2022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53"/>
  <sheetViews>
    <sheetView tabSelected="1" workbookViewId="0">
      <pane ySplit="1" topLeftCell="A2" activePane="bottomLeft" state="frozen"/>
      <selection pane="bottomLeft" activeCell="K153" sqref="K153"/>
    </sheetView>
  </sheetViews>
  <sheetFormatPr defaultColWidth="11" defaultRowHeight="15.6"/>
  <cols>
    <col min="1" max="1" width="4.59765625" customWidth="1"/>
    <col min="3" max="3" width="34.19921875" customWidth="1"/>
    <col min="4" max="4" width="22.09765625" customWidth="1"/>
    <col min="5" max="5" width="0.69921875" customWidth="1"/>
    <col min="6" max="6" width="16.5" customWidth="1"/>
    <col min="7" max="7" width="21.3984375" customWidth="1"/>
    <col min="8" max="8" width="16.69921875" customWidth="1"/>
    <col min="9" max="9" width="15.09765625" customWidth="1"/>
    <col min="10" max="10" width="14.09765625" customWidth="1"/>
    <col min="11" max="11" width="25.59765625" customWidth="1"/>
    <col min="12" max="12" width="29" customWidth="1"/>
    <col min="13" max="13" width="23.3984375" customWidth="1"/>
    <col min="14" max="14" width="23.09765625" bestFit="1" customWidth="1"/>
    <col min="15" max="15" width="23.59765625" bestFit="1" customWidth="1"/>
    <col min="16" max="16" width="22.59765625" bestFit="1" customWidth="1"/>
  </cols>
  <sheetData>
    <row r="1" spans="1:16">
      <c r="A1" s="22" t="s">
        <v>0</v>
      </c>
      <c r="B1" s="22" t="s">
        <v>1</v>
      </c>
      <c r="C1" s="22" t="s">
        <v>2</v>
      </c>
      <c r="D1" s="22" t="s">
        <v>3</v>
      </c>
      <c r="E1" s="22" t="s">
        <v>4</v>
      </c>
      <c r="F1" s="22" t="s">
        <v>5</v>
      </c>
      <c r="G1" s="22" t="s">
        <v>6</v>
      </c>
      <c r="H1" s="22" t="s">
        <v>5</v>
      </c>
      <c r="I1" t="s">
        <v>7</v>
      </c>
      <c r="J1" t="s">
        <v>5</v>
      </c>
      <c r="K1" t="s">
        <v>8</v>
      </c>
      <c r="L1" t="s">
        <v>9</v>
      </c>
      <c r="M1" s="15" t="s">
        <v>10</v>
      </c>
      <c r="N1" s="15" t="s">
        <v>11</v>
      </c>
      <c r="O1" s="15" t="s">
        <v>12</v>
      </c>
      <c r="P1" s="15" t="s">
        <v>13</v>
      </c>
    </row>
    <row r="2" spans="1:16">
      <c r="A2" s="22">
        <v>3</v>
      </c>
      <c r="B2" s="22">
        <v>0</v>
      </c>
      <c r="C2" s="22" t="s">
        <v>14</v>
      </c>
      <c r="D2" s="22">
        <v>4</v>
      </c>
      <c r="E2" s="22"/>
      <c r="F2" s="22" t="str">
        <f>IF(ISERROR(VLOOKUP(D2,ONIX!S$28:T$38,2,FALSE)),"NAVN MANGLER",(VLOOKUP(D2,ONIX!S$28:T$38,2,FALSE)))</f>
        <v>(Active)</v>
      </c>
      <c r="G2" s="22">
        <v>32</v>
      </c>
      <c r="H2" s="22" t="str">
        <f>IF(ISERROR(VLOOKUP(G2,ONIX!S$4:T$26,2,FALSE)),"NAVN MANGLER",(VLOOKUP(G2,ONIX!S$4:T$26,2,FALSE)))</f>
        <v>(Reprinting)</v>
      </c>
      <c r="I2">
        <v>-1</v>
      </c>
      <c r="J2" t="str">
        <f>IF(ISERROR(VLOOKUP(I2,PrintOption!A$2:B$5,2,FALSE)),"NAVN MANGLER",(VLOOKUP(I2,PrintOption!A$2:B$5,2,FALSE)))</f>
        <v>Nej</v>
      </c>
      <c r="K2">
        <v>1</v>
      </c>
      <c r="L2">
        <v>0</v>
      </c>
      <c r="M2">
        <v>56908</v>
      </c>
      <c r="N2">
        <v>42775</v>
      </c>
      <c r="O2">
        <v>5058</v>
      </c>
    </row>
    <row r="3" spans="1:16">
      <c r="A3" s="22">
        <v>83</v>
      </c>
      <c r="B3" s="22">
        <v>1</v>
      </c>
      <c r="C3" s="22" t="s">
        <v>15</v>
      </c>
      <c r="D3" s="22">
        <v>2</v>
      </c>
      <c r="E3" s="22"/>
      <c r="F3" s="22" t="str">
        <f>IF(ISERROR(VLOOKUP(D3,ONIX!S$28:T$38,2,FALSE)),"NAVN MANGLER",(VLOOKUP(D3,ONIX!S$28:T$38,2,FALSE)))</f>
        <v>(Forthcoming)</v>
      </c>
      <c r="G3" s="22">
        <v>10</v>
      </c>
      <c r="H3" s="22" t="str">
        <f>IF(ISERROR(VLOOKUP(G3,ONIX!S$4:T$26,2,FALSE)),"NAVN MANGLER",(VLOOKUP(G3,ONIX!S$4:T$26,2,FALSE)))</f>
        <v>(Not yet available)</v>
      </c>
      <c r="I3">
        <v>-1</v>
      </c>
      <c r="J3" t="str">
        <f>IF(ISERROR(VLOOKUP(I3,PrintOption!A$2:B$5,2,FALSE)),"NAVN MANGLER",(VLOOKUP(I3,PrintOption!A$2:B$5,2,FALSE)))</f>
        <v>Nej</v>
      </c>
      <c r="K3">
        <v>1</v>
      </c>
      <c r="L3">
        <v>94</v>
      </c>
      <c r="M3">
        <v>132</v>
      </c>
      <c r="N3">
        <v>85</v>
      </c>
      <c r="O3">
        <v>5</v>
      </c>
    </row>
    <row r="4" spans="1:16">
      <c r="A4" s="22">
        <v>88</v>
      </c>
      <c r="B4" s="22">
        <v>2</v>
      </c>
      <c r="C4" s="22" t="s">
        <v>16</v>
      </c>
      <c r="D4" s="22">
        <v>2</v>
      </c>
      <c r="E4" s="22"/>
      <c r="F4" s="22" t="str">
        <f>IF(ISERROR(VLOOKUP(D4,ONIX!S$28:T$38,2,FALSE)),"NAVN MANGLER",(VLOOKUP(D4,ONIX!S$28:T$38,2,FALSE)))</f>
        <v>(Forthcoming)</v>
      </c>
      <c r="G4" s="22">
        <v>10</v>
      </c>
      <c r="H4" s="22" t="str">
        <f>IF(ISERROR(VLOOKUP(G4,ONIX!S$4:T$26,2,FALSE)),"NAVN MANGLER",(VLOOKUP(G4,ONIX!S$4:T$26,2,FALSE)))</f>
        <v>(Not yet available)</v>
      </c>
      <c r="I4">
        <v>-1</v>
      </c>
      <c r="J4" t="str">
        <f>IF(ISERROR(VLOOKUP(I4,PrintOption!A$2:B$5,2,FALSE)),"NAVN MANGLER",(VLOOKUP(I4,PrintOption!A$2:B$5,2,FALSE)))</f>
        <v>Nej</v>
      </c>
      <c r="K4">
        <v>1</v>
      </c>
      <c r="L4">
        <v>94</v>
      </c>
      <c r="M4">
        <v>159</v>
      </c>
      <c r="N4">
        <v>120</v>
      </c>
      <c r="O4">
        <v>6</v>
      </c>
    </row>
    <row r="5" spans="1:16">
      <c r="A5" s="22">
        <v>52</v>
      </c>
      <c r="B5" s="22">
        <v>3</v>
      </c>
      <c r="C5" s="22" t="s">
        <v>17</v>
      </c>
      <c r="D5" s="22">
        <v>2</v>
      </c>
      <c r="E5" s="22"/>
      <c r="F5" s="22" t="str">
        <f>IF(ISERROR(VLOOKUP(D5,ONIX!S$28:T$38,2,FALSE)),"NAVN MANGLER",(VLOOKUP(D5,ONIX!S$28:T$38,2,FALSE)))</f>
        <v>(Forthcoming)</v>
      </c>
      <c r="G5" s="22">
        <v>10</v>
      </c>
      <c r="H5" s="22" t="str">
        <f>IF(ISERROR(VLOOKUP(G5,ONIX!S$4:T$26,2,FALSE)),"NAVN MANGLER",(VLOOKUP(G5,ONIX!S$4:T$26,2,FALSE)))</f>
        <v>(Not yet available)</v>
      </c>
      <c r="I5">
        <v>-1</v>
      </c>
      <c r="J5" t="str">
        <f>IF(ISERROR(VLOOKUP(I5,PrintOption!A$2:B$5,2,FALSE)),"NAVN MANGLER",(VLOOKUP(I5,PrintOption!A$2:B$5,2,FALSE)))</f>
        <v>Nej</v>
      </c>
      <c r="K5">
        <v>1</v>
      </c>
      <c r="L5">
        <v>94</v>
      </c>
      <c r="M5">
        <v>229</v>
      </c>
      <c r="N5">
        <v>177</v>
      </c>
      <c r="O5">
        <v>4</v>
      </c>
    </row>
    <row r="6" spans="1:16">
      <c r="A6" s="22">
        <v>77</v>
      </c>
      <c r="B6" s="22">
        <v>4</v>
      </c>
      <c r="C6" s="22" t="s">
        <v>18</v>
      </c>
      <c r="D6" s="22">
        <v>2</v>
      </c>
      <c r="E6" s="22"/>
      <c r="F6" s="22" t="str">
        <f>IF(ISERROR(VLOOKUP(D6,ONIX!S$28:T$38,2,FALSE)),"NAVN MANGLER",(VLOOKUP(D6,ONIX!S$28:T$38,2,FALSE)))</f>
        <v>(Forthcoming)</v>
      </c>
      <c r="G6" s="22">
        <v>10</v>
      </c>
      <c r="H6" s="22" t="str">
        <f>IF(ISERROR(VLOOKUP(G6,ONIX!S$4:T$26,2,FALSE)),"NAVN MANGLER",(VLOOKUP(G6,ONIX!S$4:T$26,2,FALSE)))</f>
        <v>(Not yet available)</v>
      </c>
      <c r="I6">
        <v>-1</v>
      </c>
      <c r="J6" t="str">
        <f>IF(ISERROR(VLOOKUP(I6,PrintOption!A$2:B$5,2,FALSE)),"NAVN MANGLER",(VLOOKUP(I6,PrintOption!A$2:B$5,2,FALSE)))</f>
        <v>Nej</v>
      </c>
      <c r="K6">
        <v>1</v>
      </c>
      <c r="L6">
        <v>94</v>
      </c>
      <c r="M6">
        <v>170</v>
      </c>
      <c r="N6">
        <v>129</v>
      </c>
      <c r="O6">
        <v>13</v>
      </c>
    </row>
    <row r="7" spans="1:16">
      <c r="A7" s="22">
        <v>67</v>
      </c>
      <c r="B7" s="22">
        <v>5</v>
      </c>
      <c r="C7" s="22" t="s">
        <v>19</v>
      </c>
      <c r="D7" s="22">
        <v>2</v>
      </c>
      <c r="E7" s="22"/>
      <c r="F7" s="22" t="str">
        <f>IF(ISERROR(VLOOKUP(D7,ONIX!S$28:T$38,2,FALSE)),"NAVN MANGLER",(VLOOKUP(D7,ONIX!S$28:T$38,2,FALSE)))</f>
        <v>(Forthcoming)</v>
      </c>
      <c r="G7" s="22">
        <v>10</v>
      </c>
      <c r="H7" s="22" t="str">
        <f>IF(ISERROR(VLOOKUP(G7,ONIX!S$4:T$26,2,FALSE)),"NAVN MANGLER",(VLOOKUP(G7,ONIX!S$4:T$26,2,FALSE)))</f>
        <v>(Not yet available)</v>
      </c>
      <c r="I7">
        <v>-1</v>
      </c>
      <c r="J7" t="str">
        <f>IF(ISERROR(VLOOKUP(I7,PrintOption!A$2:B$5,2,FALSE)),"NAVN MANGLER",(VLOOKUP(I7,PrintOption!A$2:B$5,2,FALSE)))</f>
        <v>Nej</v>
      </c>
      <c r="K7">
        <v>1</v>
      </c>
      <c r="L7">
        <v>94</v>
      </c>
      <c r="M7">
        <v>201</v>
      </c>
      <c r="N7">
        <v>147</v>
      </c>
      <c r="O7">
        <v>12</v>
      </c>
    </row>
    <row r="8" spans="1:16">
      <c r="A8" s="22">
        <v>44</v>
      </c>
      <c r="B8" s="22">
        <v>6</v>
      </c>
      <c r="C8" s="22" t="s">
        <v>20</v>
      </c>
      <c r="D8" s="22">
        <v>2</v>
      </c>
      <c r="E8" s="22"/>
      <c r="F8" s="22" t="str">
        <f>IF(ISERROR(VLOOKUP(D8,ONIX!S$28:T$38,2,FALSE)),"NAVN MANGLER",(VLOOKUP(D8,ONIX!S$28:T$38,2,FALSE)))</f>
        <v>(Forthcoming)</v>
      </c>
      <c r="G8" s="22">
        <v>10</v>
      </c>
      <c r="H8" s="22" t="str">
        <f>IF(ISERROR(VLOOKUP(G8,ONIX!S$4:T$26,2,FALSE)),"NAVN MANGLER",(VLOOKUP(G8,ONIX!S$4:T$26,2,FALSE)))</f>
        <v>(Not yet available)</v>
      </c>
      <c r="I8">
        <v>-1</v>
      </c>
      <c r="J8" t="str">
        <f>IF(ISERROR(VLOOKUP(I8,PrintOption!A$2:B$5,2,FALSE)),"NAVN MANGLER",(VLOOKUP(I8,PrintOption!A$2:B$5,2,FALSE)))</f>
        <v>Nej</v>
      </c>
      <c r="K8">
        <v>1</v>
      </c>
      <c r="L8">
        <v>94</v>
      </c>
      <c r="M8">
        <v>169</v>
      </c>
      <c r="N8">
        <v>92</v>
      </c>
      <c r="O8">
        <v>10</v>
      </c>
    </row>
    <row r="9" spans="1:16">
      <c r="A9" s="22">
        <v>80</v>
      </c>
      <c r="B9" s="22">
        <v>7</v>
      </c>
      <c r="C9" s="22" t="s">
        <v>21</v>
      </c>
      <c r="D9" s="22">
        <v>2</v>
      </c>
      <c r="E9" s="22"/>
      <c r="F9" s="22" t="str">
        <f>IF(ISERROR(VLOOKUP(D9,ONIX!S$28:T$38,2,FALSE)),"NAVN MANGLER",(VLOOKUP(D9,ONIX!S$28:T$38,2,FALSE)))</f>
        <v>(Forthcoming)</v>
      </c>
      <c r="G9" s="22">
        <v>10</v>
      </c>
      <c r="H9" s="22" t="str">
        <f>IF(ISERROR(VLOOKUP(G9,ONIX!S$4:T$26,2,FALSE)),"NAVN MANGLER",(VLOOKUP(G9,ONIX!S$4:T$26,2,FALSE)))</f>
        <v>(Not yet available)</v>
      </c>
      <c r="I9">
        <v>-1</v>
      </c>
      <c r="J9" t="str">
        <f>IF(ISERROR(VLOOKUP(I9,PrintOption!A$2:B$5,2,FALSE)),"NAVN MANGLER",(VLOOKUP(I9,PrintOption!A$2:B$5,2,FALSE)))</f>
        <v>Nej</v>
      </c>
      <c r="K9">
        <v>1</v>
      </c>
      <c r="L9">
        <v>94</v>
      </c>
      <c r="M9">
        <v>203</v>
      </c>
      <c r="N9">
        <v>157</v>
      </c>
      <c r="O9">
        <v>28</v>
      </c>
    </row>
    <row r="10" spans="1:16">
      <c r="A10" s="22">
        <v>90</v>
      </c>
      <c r="B10" s="22">
        <v>8</v>
      </c>
      <c r="C10" s="22" t="s">
        <v>22</v>
      </c>
      <c r="D10" s="22">
        <v>2</v>
      </c>
      <c r="E10" s="22"/>
      <c r="F10" s="22" t="str">
        <f>IF(ISERROR(VLOOKUP(D10,ONIX!S$28:T$38,2,FALSE)),"NAVN MANGLER",(VLOOKUP(D10,ONIX!S$28:T$38,2,FALSE)))</f>
        <v>(Forthcoming)</v>
      </c>
      <c r="G10" s="22">
        <v>10</v>
      </c>
      <c r="H10" s="22" t="str">
        <f>IF(ISERROR(VLOOKUP(G10,ONIX!S$4:T$26,2,FALSE)),"NAVN MANGLER",(VLOOKUP(G10,ONIX!S$4:T$26,2,FALSE)))</f>
        <v>(Not yet available)</v>
      </c>
      <c r="I10">
        <v>-1</v>
      </c>
      <c r="J10" t="str">
        <f>IF(ISERROR(VLOOKUP(I10,PrintOption!A$2:B$5,2,FALSE)),"NAVN MANGLER",(VLOOKUP(I10,PrintOption!A$2:B$5,2,FALSE)))</f>
        <v>Nej</v>
      </c>
      <c r="K10">
        <v>1</v>
      </c>
      <c r="L10">
        <v>94</v>
      </c>
      <c r="M10">
        <v>172</v>
      </c>
      <c r="N10">
        <v>147</v>
      </c>
      <c r="O10">
        <v>36</v>
      </c>
    </row>
    <row r="11" spans="1:16">
      <c r="A11" s="22">
        <v>75</v>
      </c>
      <c r="B11" s="22">
        <v>9</v>
      </c>
      <c r="C11" s="22" t="s">
        <v>23</v>
      </c>
      <c r="D11" s="22">
        <v>2</v>
      </c>
      <c r="E11" s="22"/>
      <c r="F11" s="22" t="str">
        <f>IF(ISERROR(VLOOKUP(D11,ONIX!S$28:T$38,2,FALSE)),"NAVN MANGLER",(VLOOKUP(D11,ONIX!S$28:T$38,2,FALSE)))</f>
        <v>(Forthcoming)</v>
      </c>
      <c r="G11" s="22">
        <v>10</v>
      </c>
      <c r="H11" s="22" t="str">
        <f>IF(ISERROR(VLOOKUP(G11,ONIX!S$4:T$26,2,FALSE)),"NAVN MANGLER",(VLOOKUP(G11,ONIX!S$4:T$26,2,FALSE)))</f>
        <v>(Not yet available)</v>
      </c>
      <c r="I11">
        <v>-1</v>
      </c>
      <c r="J11" t="str">
        <f>IF(ISERROR(VLOOKUP(I11,PrintOption!A$2:B$5,2,FALSE)),"NAVN MANGLER",(VLOOKUP(I11,PrintOption!A$2:B$5,2,FALSE)))</f>
        <v>Nej</v>
      </c>
      <c r="K11">
        <v>1</v>
      </c>
      <c r="L11">
        <v>94</v>
      </c>
      <c r="M11">
        <v>189</v>
      </c>
      <c r="N11">
        <v>117</v>
      </c>
      <c r="O11">
        <v>35</v>
      </c>
    </row>
    <row r="12" spans="1:16">
      <c r="A12" s="22">
        <v>45</v>
      </c>
      <c r="B12" s="22">
        <v>10</v>
      </c>
      <c r="C12" s="22" t="s">
        <v>24</v>
      </c>
      <c r="D12" s="22">
        <v>2</v>
      </c>
      <c r="E12" s="22"/>
      <c r="F12" s="22" t="str">
        <f>IF(ISERROR(VLOOKUP(D12,ONIX!S$28:T$38,2,FALSE)),"NAVN MANGLER",(VLOOKUP(D12,ONIX!S$28:T$38,2,FALSE)))</f>
        <v>(Forthcoming)</v>
      </c>
      <c r="G12" s="22">
        <v>10</v>
      </c>
      <c r="H12" s="22" t="str">
        <f>IF(ISERROR(VLOOKUP(G12,ONIX!S$4:T$26,2,FALSE)),"NAVN MANGLER",(VLOOKUP(G12,ONIX!S$4:T$26,2,FALSE)))</f>
        <v>(Not yet available)</v>
      </c>
      <c r="I12">
        <v>-1</v>
      </c>
      <c r="J12" t="str">
        <f>IF(ISERROR(VLOOKUP(I12,PrintOption!A$2:B$5,2,FALSE)),"NAVN MANGLER",(VLOOKUP(I12,PrintOption!A$2:B$5,2,FALSE)))</f>
        <v>Nej</v>
      </c>
      <c r="K12">
        <v>1</v>
      </c>
      <c r="L12">
        <v>94</v>
      </c>
      <c r="M12">
        <v>149</v>
      </c>
      <c r="N12">
        <v>85</v>
      </c>
      <c r="O12">
        <v>24</v>
      </c>
    </row>
    <row r="13" spans="1:16">
      <c r="A13" s="22">
        <v>33</v>
      </c>
      <c r="B13" s="22">
        <v>11</v>
      </c>
      <c r="C13" s="22" t="s">
        <v>25</v>
      </c>
      <c r="D13" s="22">
        <v>2</v>
      </c>
      <c r="E13" s="22"/>
      <c r="F13" s="22" t="str">
        <f>IF(ISERROR(VLOOKUP(D13,ONIX!S$28:T$38,2,FALSE)),"NAVN MANGLER",(VLOOKUP(D13,ONIX!S$28:T$38,2,FALSE)))</f>
        <v>(Forthcoming)</v>
      </c>
      <c r="G13" s="22">
        <v>10</v>
      </c>
      <c r="H13" s="22" t="str">
        <f>IF(ISERROR(VLOOKUP(G13,ONIX!S$4:T$26,2,FALSE)),"NAVN MANGLER",(VLOOKUP(G13,ONIX!S$4:T$26,2,FALSE)))</f>
        <v>(Not yet available)</v>
      </c>
      <c r="I13">
        <v>-1</v>
      </c>
      <c r="J13" t="str">
        <f>IF(ISERROR(VLOOKUP(I13,PrintOption!A$2:B$5,2,FALSE)),"NAVN MANGLER",(VLOOKUP(I13,PrintOption!A$2:B$5,2,FALSE)))</f>
        <v>Nej</v>
      </c>
      <c r="K13">
        <v>1</v>
      </c>
      <c r="L13">
        <v>94</v>
      </c>
      <c r="M13">
        <v>278</v>
      </c>
      <c r="N13">
        <v>137</v>
      </c>
      <c r="O13">
        <v>13</v>
      </c>
    </row>
    <row r="14" spans="1:16">
      <c r="A14" s="22">
        <v>85</v>
      </c>
      <c r="B14" s="22">
        <v>12</v>
      </c>
      <c r="C14" s="22" t="s">
        <v>26</v>
      </c>
      <c r="D14" s="22">
        <v>2</v>
      </c>
      <c r="E14" s="22"/>
      <c r="F14" s="22" t="str">
        <f>IF(ISERROR(VLOOKUP(D14,ONIX!S$28:T$38,2,FALSE)),"NAVN MANGLER",(VLOOKUP(D14,ONIX!S$28:T$38,2,FALSE)))</f>
        <v>(Forthcoming)</v>
      </c>
      <c r="G14" s="22">
        <v>10</v>
      </c>
      <c r="H14" s="22" t="str">
        <f>IF(ISERROR(VLOOKUP(G14,ONIX!S$4:T$26,2,FALSE)),"NAVN MANGLER",(VLOOKUP(G14,ONIX!S$4:T$26,2,FALSE)))</f>
        <v>(Not yet available)</v>
      </c>
      <c r="I14">
        <v>-1</v>
      </c>
      <c r="J14" t="str">
        <f>IF(ISERROR(VLOOKUP(I14,PrintOption!A$2:B$5,2,FALSE)),"NAVN MANGLER",(VLOOKUP(I14,PrintOption!A$2:B$5,2,FALSE)))</f>
        <v>Nej</v>
      </c>
      <c r="K14">
        <v>1</v>
      </c>
      <c r="L14">
        <v>94</v>
      </c>
      <c r="M14">
        <v>206</v>
      </c>
      <c r="N14">
        <v>183</v>
      </c>
      <c r="O14">
        <v>41</v>
      </c>
    </row>
    <row r="15" spans="1:16">
      <c r="A15" s="22">
        <v>41</v>
      </c>
      <c r="B15" s="22">
        <v>13</v>
      </c>
      <c r="C15" s="22" t="s">
        <v>27</v>
      </c>
      <c r="D15" s="22">
        <v>2</v>
      </c>
      <c r="E15" s="22"/>
      <c r="F15" s="22" t="str">
        <f>IF(ISERROR(VLOOKUP(D15,ONIX!S$28:T$38,2,FALSE)),"NAVN MANGLER",(VLOOKUP(D15,ONIX!S$28:T$38,2,FALSE)))</f>
        <v>(Forthcoming)</v>
      </c>
      <c r="G15" s="22">
        <v>10</v>
      </c>
      <c r="H15" s="22" t="str">
        <f>IF(ISERROR(VLOOKUP(G15,ONIX!S$4:T$26,2,FALSE)),"NAVN MANGLER",(VLOOKUP(G15,ONIX!S$4:T$26,2,FALSE)))</f>
        <v>(Not yet available)</v>
      </c>
      <c r="I15">
        <v>-1</v>
      </c>
      <c r="J15" t="str">
        <f>IF(ISERROR(VLOOKUP(I15,PrintOption!A$2:B$5,2,FALSE)),"NAVN MANGLER",(VLOOKUP(I15,PrintOption!A$2:B$5,2,FALSE)))</f>
        <v>Nej</v>
      </c>
      <c r="K15">
        <v>1</v>
      </c>
      <c r="L15">
        <v>94</v>
      </c>
      <c r="M15">
        <v>191</v>
      </c>
      <c r="N15">
        <v>124</v>
      </c>
      <c r="O15">
        <v>12</v>
      </c>
    </row>
    <row r="16" spans="1:16">
      <c r="A16" s="22">
        <v>42</v>
      </c>
      <c r="B16" s="22">
        <v>14</v>
      </c>
      <c r="C16" s="22" t="s">
        <v>28</v>
      </c>
      <c r="D16" s="22">
        <v>2</v>
      </c>
      <c r="E16" s="22"/>
      <c r="F16" s="22" t="str">
        <f>IF(ISERROR(VLOOKUP(D16,ONIX!S$28:T$38,2,FALSE)),"NAVN MANGLER",(VLOOKUP(D16,ONIX!S$28:T$38,2,FALSE)))</f>
        <v>(Forthcoming)</v>
      </c>
      <c r="G16" s="22">
        <v>10</v>
      </c>
      <c r="H16" s="22" t="str">
        <f>IF(ISERROR(VLOOKUP(G16,ONIX!S$4:T$26,2,FALSE)),"NAVN MANGLER",(VLOOKUP(G16,ONIX!S$4:T$26,2,FALSE)))</f>
        <v>(Not yet available)</v>
      </c>
      <c r="I16">
        <v>-1</v>
      </c>
      <c r="J16" t="str">
        <f>IF(ISERROR(VLOOKUP(I16,PrintOption!A$2:B$5,2,FALSE)),"NAVN MANGLER",(VLOOKUP(I16,PrintOption!A$2:B$5,2,FALSE)))</f>
        <v>Nej</v>
      </c>
      <c r="K16">
        <v>1</v>
      </c>
      <c r="L16">
        <v>94</v>
      </c>
      <c r="M16">
        <v>168</v>
      </c>
      <c r="N16">
        <v>85</v>
      </c>
      <c r="O16">
        <v>10</v>
      </c>
    </row>
    <row r="17" spans="1:15">
      <c r="A17" s="22">
        <v>39</v>
      </c>
      <c r="B17" s="22">
        <v>15</v>
      </c>
      <c r="C17" s="22" t="s">
        <v>29</v>
      </c>
      <c r="D17" s="22">
        <v>2</v>
      </c>
      <c r="E17" s="22"/>
      <c r="F17" s="22" t="str">
        <f>IF(ISERROR(VLOOKUP(D17,ONIX!S$28:T$38,2,FALSE)),"NAVN MANGLER",(VLOOKUP(D17,ONIX!S$28:T$38,2,FALSE)))</f>
        <v>(Forthcoming)</v>
      </c>
      <c r="G17" s="22">
        <v>10</v>
      </c>
      <c r="H17" s="22" t="str">
        <f>IF(ISERROR(VLOOKUP(G17,ONIX!S$4:T$26,2,FALSE)),"NAVN MANGLER",(VLOOKUP(G17,ONIX!S$4:T$26,2,FALSE)))</f>
        <v>(Not yet available)</v>
      </c>
      <c r="I17">
        <v>-1</v>
      </c>
      <c r="J17" t="str">
        <f>IF(ISERROR(VLOOKUP(I17,PrintOption!A$2:B$5,2,FALSE)),"NAVN MANGLER",(VLOOKUP(I17,PrintOption!A$2:B$5,2,FALSE)))</f>
        <v>Nej</v>
      </c>
      <c r="K17">
        <v>1</v>
      </c>
      <c r="L17">
        <v>94</v>
      </c>
      <c r="M17">
        <v>193</v>
      </c>
      <c r="N17">
        <v>109</v>
      </c>
      <c r="O17">
        <v>17</v>
      </c>
    </row>
    <row r="18" spans="1:15">
      <c r="A18" s="22">
        <v>46</v>
      </c>
      <c r="B18" s="22">
        <v>16</v>
      </c>
      <c r="C18" s="22" t="s">
        <v>30</v>
      </c>
      <c r="D18" s="22">
        <v>2</v>
      </c>
      <c r="E18" s="22"/>
      <c r="F18" s="22" t="str">
        <f>IF(ISERROR(VLOOKUP(D18,ONIX!S$28:T$38,2,FALSE)),"NAVN MANGLER",(VLOOKUP(D18,ONIX!S$28:T$38,2,FALSE)))</f>
        <v>(Forthcoming)</v>
      </c>
      <c r="G18" s="22">
        <v>10</v>
      </c>
      <c r="H18" s="22" t="str">
        <f>IF(ISERROR(VLOOKUP(G18,ONIX!S$4:T$26,2,FALSE)),"NAVN MANGLER",(VLOOKUP(G18,ONIX!S$4:T$26,2,FALSE)))</f>
        <v>(Not yet available)</v>
      </c>
      <c r="I18">
        <v>-1</v>
      </c>
      <c r="J18" t="str">
        <f>IF(ISERROR(VLOOKUP(I18,PrintOption!A$2:B$5,2,FALSE)),"NAVN MANGLER",(VLOOKUP(I18,PrintOption!A$2:B$5,2,FALSE)))</f>
        <v>Nej</v>
      </c>
      <c r="K18">
        <v>1</v>
      </c>
      <c r="L18">
        <v>94</v>
      </c>
      <c r="M18">
        <v>255</v>
      </c>
      <c r="N18">
        <v>179</v>
      </c>
      <c r="O18">
        <v>14</v>
      </c>
    </row>
    <row r="19" spans="1:15">
      <c r="A19" s="22">
        <v>94</v>
      </c>
      <c r="B19" s="22">
        <v>17</v>
      </c>
      <c r="C19" s="22" t="s">
        <v>31</v>
      </c>
      <c r="D19" s="22">
        <v>2</v>
      </c>
      <c r="E19" s="22"/>
      <c r="F19" s="22" t="str">
        <f>IF(ISERROR(VLOOKUP(D19,ONIX!S$28:T$38,2,FALSE)),"NAVN MANGLER",(VLOOKUP(D19,ONIX!S$28:T$38,2,FALSE)))</f>
        <v>(Forthcoming)</v>
      </c>
      <c r="G19" s="22">
        <v>10</v>
      </c>
      <c r="H19" s="22" t="str">
        <f>IF(ISERROR(VLOOKUP(G19,ONIX!S$4:T$26,2,FALSE)),"NAVN MANGLER",(VLOOKUP(G19,ONIX!S$4:T$26,2,FALSE)))</f>
        <v>(Not yet available)</v>
      </c>
      <c r="I19">
        <v>-1</v>
      </c>
      <c r="J19" t="str">
        <f>IF(ISERROR(VLOOKUP(I19,PrintOption!A$2:B$5,2,FALSE)),"NAVN MANGLER",(VLOOKUP(I19,PrintOption!A$2:B$5,2,FALSE)))</f>
        <v>Nej</v>
      </c>
      <c r="K19">
        <v>1</v>
      </c>
      <c r="L19">
        <v>94</v>
      </c>
      <c r="M19">
        <v>180</v>
      </c>
      <c r="N19">
        <v>139</v>
      </c>
      <c r="O19">
        <v>9</v>
      </c>
    </row>
    <row r="20" spans="1:15">
      <c r="A20" s="22">
        <v>40</v>
      </c>
      <c r="B20" s="22">
        <v>18</v>
      </c>
      <c r="C20" s="22" t="s">
        <v>32</v>
      </c>
      <c r="D20" s="22">
        <v>2</v>
      </c>
      <c r="E20" s="22"/>
      <c r="F20" s="22" t="str">
        <f>IF(ISERROR(VLOOKUP(D20,ONIX!S$28:T$38,2,FALSE)),"NAVN MANGLER",(VLOOKUP(D20,ONIX!S$28:T$38,2,FALSE)))</f>
        <v>(Forthcoming)</v>
      </c>
      <c r="G20" s="22">
        <v>10</v>
      </c>
      <c r="H20" s="22" t="str">
        <f>IF(ISERROR(VLOOKUP(G20,ONIX!S$4:T$26,2,FALSE)),"NAVN MANGLER",(VLOOKUP(G20,ONIX!S$4:T$26,2,FALSE)))</f>
        <v>(Not yet available)</v>
      </c>
      <c r="I20">
        <v>-1</v>
      </c>
      <c r="J20" t="str">
        <f>IF(ISERROR(VLOOKUP(I20,PrintOption!A$2:B$5,2,FALSE)),"NAVN MANGLER",(VLOOKUP(I20,PrintOption!A$2:B$5,2,FALSE)))</f>
        <v>Nej</v>
      </c>
      <c r="K20">
        <v>1</v>
      </c>
      <c r="L20">
        <v>94</v>
      </c>
      <c r="M20">
        <v>229</v>
      </c>
      <c r="N20">
        <v>151</v>
      </c>
      <c r="O20">
        <v>12</v>
      </c>
    </row>
    <row r="21" spans="1:15">
      <c r="A21" s="22">
        <v>58</v>
      </c>
      <c r="B21" s="22">
        <v>19</v>
      </c>
      <c r="C21" s="22" t="s">
        <v>33</v>
      </c>
      <c r="D21" s="22">
        <v>2</v>
      </c>
      <c r="E21" s="22"/>
      <c r="F21" s="22" t="str">
        <f>IF(ISERROR(VLOOKUP(D21,ONIX!S$28:T$38,2,FALSE)),"NAVN MANGLER",(VLOOKUP(D21,ONIX!S$28:T$38,2,FALSE)))</f>
        <v>(Forthcoming)</v>
      </c>
      <c r="G21" s="22">
        <v>10</v>
      </c>
      <c r="H21" s="22" t="str">
        <f>IF(ISERROR(VLOOKUP(G21,ONIX!S$4:T$26,2,FALSE)),"NAVN MANGLER",(VLOOKUP(G21,ONIX!S$4:T$26,2,FALSE)))</f>
        <v>(Not yet available)</v>
      </c>
      <c r="I21">
        <v>-1</v>
      </c>
      <c r="J21" t="str">
        <f>IF(ISERROR(VLOOKUP(I21,PrintOption!A$2:B$5,2,FALSE)),"NAVN MANGLER",(VLOOKUP(I21,PrintOption!A$2:B$5,2,FALSE)))</f>
        <v>Nej</v>
      </c>
      <c r="K21">
        <v>1</v>
      </c>
      <c r="L21">
        <v>94</v>
      </c>
      <c r="M21">
        <v>182</v>
      </c>
      <c r="N21">
        <v>84</v>
      </c>
      <c r="O21">
        <v>7</v>
      </c>
    </row>
    <row r="22" spans="1:15">
      <c r="A22" s="22">
        <v>48</v>
      </c>
      <c r="B22" s="22">
        <v>20</v>
      </c>
      <c r="C22" s="22" t="s">
        <v>34</v>
      </c>
      <c r="D22" s="22">
        <v>2</v>
      </c>
      <c r="E22" s="22"/>
      <c r="F22" s="22" t="str">
        <f>IF(ISERROR(VLOOKUP(D22,ONIX!S$28:T$38,2,FALSE)),"NAVN MANGLER",(VLOOKUP(D22,ONIX!S$28:T$38,2,FALSE)))</f>
        <v>(Forthcoming)</v>
      </c>
      <c r="G22" s="22">
        <v>10</v>
      </c>
      <c r="H22" s="22" t="str">
        <f>IF(ISERROR(VLOOKUP(G22,ONIX!S$4:T$26,2,FALSE)),"NAVN MANGLER",(VLOOKUP(G22,ONIX!S$4:T$26,2,FALSE)))</f>
        <v>(Not yet available)</v>
      </c>
      <c r="I22">
        <v>-1</v>
      </c>
      <c r="J22" t="str">
        <f>IF(ISERROR(VLOOKUP(I22,PrintOption!A$2:B$5,2,FALSE)),"NAVN MANGLER",(VLOOKUP(I22,PrintOption!A$2:B$5,2,FALSE)))</f>
        <v>Nej</v>
      </c>
      <c r="K22">
        <v>1</v>
      </c>
      <c r="L22">
        <v>94</v>
      </c>
      <c r="M22">
        <v>288</v>
      </c>
      <c r="N22">
        <v>179</v>
      </c>
      <c r="O22">
        <v>16</v>
      </c>
    </row>
    <row r="23" spans="1:15">
      <c r="A23" s="22">
        <v>81</v>
      </c>
      <c r="B23" s="22">
        <v>21</v>
      </c>
      <c r="C23" s="22" t="s">
        <v>35</v>
      </c>
      <c r="D23" s="22">
        <v>2</v>
      </c>
      <c r="E23" s="22"/>
      <c r="F23" s="22" t="str">
        <f>IF(ISERROR(VLOOKUP(D23,ONIX!S$28:T$38,2,FALSE)),"NAVN MANGLER",(VLOOKUP(D23,ONIX!S$28:T$38,2,FALSE)))</f>
        <v>(Forthcoming)</v>
      </c>
      <c r="G23" s="22">
        <v>10</v>
      </c>
      <c r="H23" s="22" t="str">
        <f>IF(ISERROR(VLOOKUP(G23,ONIX!S$4:T$26,2,FALSE)),"NAVN MANGLER",(VLOOKUP(G23,ONIX!S$4:T$26,2,FALSE)))</f>
        <v>(Not yet available)</v>
      </c>
      <c r="I23">
        <v>-1</v>
      </c>
      <c r="J23" t="str">
        <f>IF(ISERROR(VLOOKUP(I23,PrintOption!A$2:B$5,2,FALSE)),"NAVN MANGLER",(VLOOKUP(I23,PrintOption!A$2:B$5,2,FALSE)))</f>
        <v>Nej</v>
      </c>
      <c r="K23">
        <v>1</v>
      </c>
      <c r="L23">
        <v>94</v>
      </c>
      <c r="M23">
        <v>209</v>
      </c>
      <c r="N23">
        <v>138</v>
      </c>
      <c r="O23">
        <v>17</v>
      </c>
    </row>
    <row r="24" spans="1:15">
      <c r="A24" s="22">
        <v>62</v>
      </c>
      <c r="B24" s="22">
        <v>22</v>
      </c>
      <c r="C24" s="22" t="s">
        <v>36</v>
      </c>
      <c r="D24" s="22">
        <v>2</v>
      </c>
      <c r="E24" s="22"/>
      <c r="F24" s="22" t="str">
        <f>IF(ISERROR(VLOOKUP(D24,ONIX!S$28:T$38,2,FALSE)),"NAVN MANGLER",(VLOOKUP(D24,ONIX!S$28:T$38,2,FALSE)))</f>
        <v>(Forthcoming)</v>
      </c>
      <c r="G24" s="22">
        <v>10</v>
      </c>
      <c r="H24" s="22" t="str">
        <f>IF(ISERROR(VLOOKUP(G24,ONIX!S$4:T$26,2,FALSE)),"NAVN MANGLER",(VLOOKUP(G24,ONIX!S$4:T$26,2,FALSE)))</f>
        <v>(Not yet available)</v>
      </c>
      <c r="I24">
        <v>-1</v>
      </c>
      <c r="J24" t="str">
        <f>IF(ISERROR(VLOOKUP(I24,PrintOption!A$2:B$5,2,FALSE)),"NAVN MANGLER",(VLOOKUP(I24,PrintOption!A$2:B$5,2,FALSE)))</f>
        <v>Nej</v>
      </c>
      <c r="K24">
        <v>1</v>
      </c>
      <c r="L24">
        <v>94</v>
      </c>
      <c r="M24">
        <v>141</v>
      </c>
      <c r="N24">
        <v>92</v>
      </c>
      <c r="O24">
        <v>2</v>
      </c>
    </row>
    <row r="25" spans="1:15">
      <c r="A25" s="22">
        <v>38</v>
      </c>
      <c r="B25" s="22">
        <v>23</v>
      </c>
      <c r="C25" s="22" t="s">
        <v>37</v>
      </c>
      <c r="D25" s="22">
        <v>2</v>
      </c>
      <c r="E25" s="22"/>
      <c r="F25" s="22" t="str">
        <f>IF(ISERROR(VLOOKUP(D25,ONIX!S$28:T$38,2,FALSE)),"NAVN MANGLER",(VLOOKUP(D25,ONIX!S$28:T$38,2,FALSE)))</f>
        <v>(Forthcoming)</v>
      </c>
      <c r="G25" s="22">
        <v>10</v>
      </c>
      <c r="H25" s="22" t="str">
        <f>IF(ISERROR(VLOOKUP(G25,ONIX!S$4:T$26,2,FALSE)),"NAVN MANGLER",(VLOOKUP(G25,ONIX!S$4:T$26,2,FALSE)))</f>
        <v>(Not yet available)</v>
      </c>
      <c r="I25">
        <v>-1</v>
      </c>
      <c r="J25" t="str">
        <f>IF(ISERROR(VLOOKUP(I25,PrintOption!A$2:B$5,2,FALSE)),"NAVN MANGLER",(VLOOKUP(I25,PrintOption!A$2:B$5,2,FALSE)))</f>
        <v>Nej</v>
      </c>
      <c r="K25">
        <v>1</v>
      </c>
      <c r="L25">
        <v>94</v>
      </c>
      <c r="M25">
        <v>151</v>
      </c>
      <c r="N25">
        <v>87</v>
      </c>
      <c r="O25">
        <v>4</v>
      </c>
    </row>
    <row r="26" spans="1:15">
      <c r="A26" s="22">
        <v>68</v>
      </c>
      <c r="B26" s="22">
        <v>24</v>
      </c>
      <c r="C26" s="22" t="s">
        <v>38</v>
      </c>
      <c r="D26" s="22">
        <v>2</v>
      </c>
      <c r="E26" s="22"/>
      <c r="F26" s="22" t="str">
        <f>IF(ISERROR(VLOOKUP(D26,ONIX!S$28:T$38,2,FALSE)),"NAVN MANGLER",(VLOOKUP(D26,ONIX!S$28:T$38,2,FALSE)))</f>
        <v>(Forthcoming)</v>
      </c>
      <c r="G26" s="22">
        <v>10</v>
      </c>
      <c r="H26" s="22" t="str">
        <f>IF(ISERROR(VLOOKUP(G26,ONIX!S$4:T$26,2,FALSE)),"NAVN MANGLER",(VLOOKUP(G26,ONIX!S$4:T$26,2,FALSE)))</f>
        <v>(Not yet available)</v>
      </c>
      <c r="I26">
        <v>-1</v>
      </c>
      <c r="J26" t="str">
        <f>IF(ISERROR(VLOOKUP(I26,PrintOption!A$2:B$5,2,FALSE)),"NAVN MANGLER",(VLOOKUP(I26,PrintOption!A$2:B$5,2,FALSE)))</f>
        <v>Nej</v>
      </c>
      <c r="K26">
        <v>1</v>
      </c>
      <c r="L26">
        <v>94</v>
      </c>
      <c r="M26">
        <v>168</v>
      </c>
      <c r="N26">
        <v>105</v>
      </c>
      <c r="O26">
        <v>18</v>
      </c>
    </row>
    <row r="27" spans="1:15">
      <c r="A27" s="22">
        <v>69</v>
      </c>
      <c r="B27" s="22">
        <v>25</v>
      </c>
      <c r="C27" s="22" t="s">
        <v>39</v>
      </c>
      <c r="D27" s="22">
        <v>2</v>
      </c>
      <c r="E27" s="22"/>
      <c r="F27" s="22" t="str">
        <f>IF(ISERROR(VLOOKUP(D27,ONIX!S$28:T$38,2,FALSE)),"NAVN MANGLER",(VLOOKUP(D27,ONIX!S$28:T$38,2,FALSE)))</f>
        <v>(Forthcoming)</v>
      </c>
      <c r="G27" s="22">
        <v>10</v>
      </c>
      <c r="H27" s="22" t="str">
        <f>IF(ISERROR(VLOOKUP(G27,ONIX!S$4:T$26,2,FALSE)),"NAVN MANGLER",(VLOOKUP(G27,ONIX!S$4:T$26,2,FALSE)))</f>
        <v>(Not yet available)</v>
      </c>
      <c r="I27">
        <v>-1</v>
      </c>
      <c r="J27" t="str">
        <f>IF(ISERROR(VLOOKUP(I27,PrintOption!A$2:B$5,2,FALSE)),"NAVN MANGLER",(VLOOKUP(I27,PrintOption!A$2:B$5,2,FALSE)))</f>
        <v>Nej</v>
      </c>
      <c r="K27">
        <v>1</v>
      </c>
      <c r="L27">
        <v>94</v>
      </c>
      <c r="M27">
        <v>278</v>
      </c>
      <c r="N27">
        <v>208</v>
      </c>
      <c r="O27">
        <v>5</v>
      </c>
    </row>
    <row r="28" spans="1:15">
      <c r="A28" s="22">
        <v>63</v>
      </c>
      <c r="B28" s="22">
        <v>26</v>
      </c>
      <c r="C28" s="22" t="s">
        <v>40</v>
      </c>
      <c r="D28" s="22">
        <v>2</v>
      </c>
      <c r="E28" s="22"/>
      <c r="F28" s="22" t="str">
        <f>IF(ISERROR(VLOOKUP(D28,ONIX!S$28:T$38,2,FALSE)),"NAVN MANGLER",(VLOOKUP(D28,ONIX!S$28:T$38,2,FALSE)))</f>
        <v>(Forthcoming)</v>
      </c>
      <c r="G28" s="22">
        <v>10</v>
      </c>
      <c r="H28" s="22" t="str">
        <f>IF(ISERROR(VLOOKUP(G28,ONIX!S$4:T$26,2,FALSE)),"NAVN MANGLER",(VLOOKUP(G28,ONIX!S$4:T$26,2,FALSE)))</f>
        <v>(Not yet available)</v>
      </c>
      <c r="I28">
        <v>-1</v>
      </c>
      <c r="J28" t="str">
        <f>IF(ISERROR(VLOOKUP(I28,PrintOption!A$2:B$5,2,FALSE)),"NAVN MANGLER",(VLOOKUP(I28,PrintOption!A$2:B$5,2,FALSE)))</f>
        <v>Nej</v>
      </c>
      <c r="K28">
        <v>1</v>
      </c>
      <c r="L28">
        <v>94</v>
      </c>
      <c r="M28">
        <v>145</v>
      </c>
      <c r="N28">
        <v>87</v>
      </c>
      <c r="O28">
        <v>2</v>
      </c>
    </row>
    <row r="29" spans="1:15">
      <c r="A29" s="22">
        <v>96</v>
      </c>
      <c r="B29" s="22">
        <v>27</v>
      </c>
      <c r="C29" s="22" t="s">
        <v>41</v>
      </c>
      <c r="D29" s="22">
        <v>2</v>
      </c>
      <c r="E29" s="22"/>
      <c r="F29" s="22" t="str">
        <f>IF(ISERROR(VLOOKUP(D29,ONIX!S$28:T$38,2,FALSE)),"NAVN MANGLER",(VLOOKUP(D29,ONIX!S$28:T$38,2,FALSE)))</f>
        <v>(Forthcoming)</v>
      </c>
      <c r="G29" s="22">
        <v>10</v>
      </c>
      <c r="H29" s="22" t="str">
        <f>IF(ISERROR(VLOOKUP(G29,ONIX!S$4:T$26,2,FALSE)),"NAVN MANGLER",(VLOOKUP(G29,ONIX!S$4:T$26,2,FALSE)))</f>
        <v>(Not yet available)</v>
      </c>
      <c r="I29">
        <v>-1</v>
      </c>
      <c r="J29" t="str">
        <f>IF(ISERROR(VLOOKUP(I29,PrintOption!A$2:B$5,2,FALSE)),"NAVN MANGLER",(VLOOKUP(I29,PrintOption!A$2:B$5,2,FALSE)))</f>
        <v>Nej</v>
      </c>
      <c r="K29">
        <v>1</v>
      </c>
      <c r="L29">
        <v>94</v>
      </c>
      <c r="M29">
        <v>111</v>
      </c>
      <c r="N29">
        <v>61</v>
      </c>
      <c r="O29">
        <v>6</v>
      </c>
    </row>
    <row r="30" spans="1:15">
      <c r="A30" s="22">
        <v>47</v>
      </c>
      <c r="B30" s="22">
        <v>28</v>
      </c>
      <c r="C30" s="22" t="s">
        <v>42</v>
      </c>
      <c r="D30" s="22">
        <v>2</v>
      </c>
      <c r="E30" s="22"/>
      <c r="F30" s="22" t="str">
        <f>IF(ISERROR(VLOOKUP(D30,ONIX!S$28:T$38,2,FALSE)),"NAVN MANGLER",(VLOOKUP(D30,ONIX!S$28:T$38,2,FALSE)))</f>
        <v>(Forthcoming)</v>
      </c>
      <c r="G30" s="22">
        <v>10</v>
      </c>
      <c r="H30" s="22" t="str">
        <f>IF(ISERROR(VLOOKUP(G30,ONIX!S$4:T$26,2,FALSE)),"NAVN MANGLER",(VLOOKUP(G30,ONIX!S$4:T$26,2,FALSE)))</f>
        <v>(Not yet available)</v>
      </c>
      <c r="I30">
        <v>-1</v>
      </c>
      <c r="J30" t="str">
        <f>IF(ISERROR(VLOOKUP(I30,PrintOption!A$2:B$5,2,FALSE)),"NAVN MANGLER",(VLOOKUP(I30,PrintOption!A$2:B$5,2,FALSE)))</f>
        <v>Nej</v>
      </c>
      <c r="K30">
        <v>1</v>
      </c>
      <c r="L30">
        <v>94</v>
      </c>
      <c r="M30">
        <v>264</v>
      </c>
      <c r="N30">
        <v>168</v>
      </c>
      <c r="O30">
        <v>10</v>
      </c>
    </row>
    <row r="31" spans="1:15">
      <c r="A31" s="22">
        <v>112</v>
      </c>
      <c r="B31" s="22">
        <v>29</v>
      </c>
      <c r="C31" s="22" t="s">
        <v>43</v>
      </c>
      <c r="D31" s="22">
        <v>2</v>
      </c>
      <c r="E31" s="22"/>
      <c r="F31" s="22" t="str">
        <f>IF(ISERROR(VLOOKUP(D31,ONIX!S$28:T$38,2,FALSE)),"NAVN MANGLER",(VLOOKUP(D31,ONIX!S$28:T$38,2,FALSE)))</f>
        <v>(Forthcoming)</v>
      </c>
      <c r="G31" s="22">
        <v>10</v>
      </c>
      <c r="H31" s="22" t="str">
        <f>IF(ISERROR(VLOOKUP(G31,ONIX!S$4:T$26,2,FALSE)),"NAVN MANGLER",(VLOOKUP(G31,ONIX!S$4:T$26,2,FALSE)))</f>
        <v>(Not yet available)</v>
      </c>
      <c r="I31">
        <v>-1</v>
      </c>
      <c r="J31" t="str">
        <f>IF(ISERROR(VLOOKUP(I31,PrintOption!A$2:B$5,2,FALSE)),"NAVN MANGLER",(VLOOKUP(I31,PrintOption!A$2:B$5,2,FALSE)))</f>
        <v>Nej</v>
      </c>
      <c r="K31">
        <v>1</v>
      </c>
      <c r="L31">
        <v>94</v>
      </c>
      <c r="M31">
        <v>88</v>
      </c>
      <c r="N31">
        <v>57</v>
      </c>
      <c r="O31">
        <v>8</v>
      </c>
    </row>
    <row r="32" spans="1:15">
      <c r="A32" s="22">
        <v>110</v>
      </c>
      <c r="B32" s="22">
        <v>30</v>
      </c>
      <c r="C32" s="22" t="s">
        <v>44</v>
      </c>
      <c r="D32" s="22">
        <v>2</v>
      </c>
      <c r="E32" s="22"/>
      <c r="F32" s="22" t="str">
        <f>IF(ISERROR(VLOOKUP(D32,ONIX!S$28:T$38,2,FALSE)),"NAVN MANGLER",(VLOOKUP(D32,ONIX!S$28:T$38,2,FALSE)))</f>
        <v>(Forthcoming)</v>
      </c>
      <c r="G32" s="22">
        <v>10</v>
      </c>
      <c r="H32" s="22" t="str">
        <f>IF(ISERROR(VLOOKUP(G32,ONIX!S$4:T$26,2,FALSE)),"NAVN MANGLER",(VLOOKUP(G32,ONIX!S$4:T$26,2,FALSE)))</f>
        <v>(Not yet available)</v>
      </c>
      <c r="I32">
        <v>-1</v>
      </c>
      <c r="J32" t="str">
        <f>IF(ISERROR(VLOOKUP(I32,PrintOption!A$2:B$5,2,FALSE)),"NAVN MANGLER",(VLOOKUP(I32,PrintOption!A$2:B$5,2,FALSE)))</f>
        <v>Nej</v>
      </c>
      <c r="K32">
        <v>1</v>
      </c>
      <c r="L32">
        <v>94</v>
      </c>
      <c r="M32">
        <v>76</v>
      </c>
      <c r="N32">
        <v>51</v>
      </c>
      <c r="O32">
        <v>4</v>
      </c>
    </row>
    <row r="33" spans="1:15">
      <c r="A33" s="22">
        <v>98</v>
      </c>
      <c r="B33" s="22">
        <v>31</v>
      </c>
      <c r="C33" s="22" t="s">
        <v>45</v>
      </c>
      <c r="D33" s="22">
        <v>2</v>
      </c>
      <c r="E33" s="22"/>
      <c r="F33" s="22" t="str">
        <f>IF(ISERROR(VLOOKUP(D33,ONIX!S$28:T$38,2,FALSE)),"NAVN MANGLER",(VLOOKUP(D33,ONIX!S$28:T$38,2,FALSE)))</f>
        <v>(Forthcoming)</v>
      </c>
      <c r="G33" s="22">
        <v>10</v>
      </c>
      <c r="H33" s="22" t="str">
        <f>IF(ISERROR(VLOOKUP(G33,ONIX!S$4:T$26,2,FALSE)),"NAVN MANGLER",(VLOOKUP(G33,ONIX!S$4:T$26,2,FALSE)))</f>
        <v>(Not yet available)</v>
      </c>
      <c r="I33">
        <v>-1</v>
      </c>
      <c r="J33" t="str">
        <f>IF(ISERROR(VLOOKUP(I33,PrintOption!A$2:B$5,2,FALSE)),"NAVN MANGLER",(VLOOKUP(I33,PrintOption!A$2:B$5,2,FALSE)))</f>
        <v>Nej</v>
      </c>
      <c r="K33">
        <v>1</v>
      </c>
      <c r="L33">
        <v>94</v>
      </c>
      <c r="M33">
        <v>86</v>
      </c>
      <c r="N33">
        <v>53</v>
      </c>
      <c r="O33">
        <v>5</v>
      </c>
    </row>
    <row r="34" spans="1:15">
      <c r="A34" s="22">
        <v>86</v>
      </c>
      <c r="B34" s="22">
        <v>32</v>
      </c>
      <c r="C34" s="22" t="s">
        <v>46</v>
      </c>
      <c r="D34" s="22">
        <v>2</v>
      </c>
      <c r="E34" s="22"/>
      <c r="F34" s="22" t="str">
        <f>IF(ISERROR(VLOOKUP(D34,ONIX!S$28:T$38,2,FALSE)),"NAVN MANGLER",(VLOOKUP(D34,ONIX!S$28:T$38,2,FALSE)))</f>
        <v>(Forthcoming)</v>
      </c>
      <c r="G34" s="22">
        <v>10</v>
      </c>
      <c r="H34" s="22" t="str">
        <f>IF(ISERROR(VLOOKUP(G34,ONIX!S$4:T$26,2,FALSE)),"NAVN MANGLER",(VLOOKUP(G34,ONIX!S$4:T$26,2,FALSE)))</f>
        <v>(Not yet available)</v>
      </c>
      <c r="I34">
        <v>-1</v>
      </c>
      <c r="J34" t="str">
        <f>IF(ISERROR(VLOOKUP(I34,PrintOption!A$2:B$5,2,FALSE)),"NAVN MANGLER",(VLOOKUP(I34,PrintOption!A$2:B$5,2,FALSE)))</f>
        <v>Nej</v>
      </c>
      <c r="K34">
        <v>1</v>
      </c>
      <c r="L34">
        <v>94</v>
      </c>
      <c r="M34">
        <v>110</v>
      </c>
      <c r="N34">
        <v>72</v>
      </c>
      <c r="O34">
        <v>7</v>
      </c>
    </row>
    <row r="35" spans="1:15">
      <c r="A35" s="22">
        <v>55</v>
      </c>
      <c r="B35" s="22">
        <v>33</v>
      </c>
      <c r="C35" s="22" t="s">
        <v>47</v>
      </c>
      <c r="D35" s="22">
        <v>2</v>
      </c>
      <c r="E35" s="22"/>
      <c r="F35" s="22" t="str">
        <f>IF(ISERROR(VLOOKUP(D35,ONIX!S$28:T$38,2,FALSE)),"NAVN MANGLER",(VLOOKUP(D35,ONIX!S$28:T$38,2,FALSE)))</f>
        <v>(Forthcoming)</v>
      </c>
      <c r="G35" s="22">
        <v>10</v>
      </c>
      <c r="H35" s="22" t="str">
        <f>IF(ISERROR(VLOOKUP(G35,ONIX!S$4:T$26,2,FALSE)),"NAVN MANGLER",(VLOOKUP(G35,ONIX!S$4:T$26,2,FALSE)))</f>
        <v>(Not yet available)</v>
      </c>
      <c r="I35">
        <v>-1</v>
      </c>
      <c r="J35" t="str">
        <f>IF(ISERROR(VLOOKUP(I35,PrintOption!A$2:B$5,2,FALSE)),"NAVN MANGLER",(VLOOKUP(I35,PrintOption!A$2:B$5,2,FALSE)))</f>
        <v>Nej</v>
      </c>
      <c r="K35">
        <v>1</v>
      </c>
      <c r="L35">
        <v>94</v>
      </c>
      <c r="M35">
        <v>156</v>
      </c>
      <c r="N35">
        <v>119</v>
      </c>
      <c r="O35">
        <v>8</v>
      </c>
    </row>
    <row r="36" spans="1:15">
      <c r="A36" s="22">
        <v>79</v>
      </c>
      <c r="B36" s="22">
        <v>34</v>
      </c>
      <c r="C36" s="22" t="s">
        <v>48</v>
      </c>
      <c r="D36" s="22">
        <v>2</v>
      </c>
      <c r="E36" s="22"/>
      <c r="F36" s="22" t="str">
        <f>IF(ISERROR(VLOOKUP(D36,ONIX!S$28:T$38,2,FALSE)),"NAVN MANGLER",(VLOOKUP(D36,ONIX!S$28:T$38,2,FALSE)))</f>
        <v>(Forthcoming)</v>
      </c>
      <c r="G36" s="22">
        <v>10</v>
      </c>
      <c r="H36" s="22" t="str">
        <f>IF(ISERROR(VLOOKUP(G36,ONIX!S$4:T$26,2,FALSE)),"NAVN MANGLER",(VLOOKUP(G36,ONIX!S$4:T$26,2,FALSE)))</f>
        <v>(Not yet available)</v>
      </c>
      <c r="I36">
        <v>-1</v>
      </c>
      <c r="J36" t="str">
        <f>IF(ISERROR(VLOOKUP(I36,PrintOption!A$2:B$5,2,FALSE)),"NAVN MANGLER",(VLOOKUP(I36,PrintOption!A$2:B$5,2,FALSE)))</f>
        <v>Nej</v>
      </c>
      <c r="K36">
        <v>1</v>
      </c>
      <c r="L36">
        <v>94</v>
      </c>
      <c r="M36">
        <v>188</v>
      </c>
      <c r="N36">
        <v>169</v>
      </c>
      <c r="O36">
        <v>5</v>
      </c>
    </row>
    <row r="37" spans="1:15">
      <c r="A37" s="22">
        <v>59</v>
      </c>
      <c r="B37" s="22">
        <v>35</v>
      </c>
      <c r="C37" s="22" t="s">
        <v>49</v>
      </c>
      <c r="D37" s="22">
        <v>2</v>
      </c>
      <c r="E37" s="22"/>
      <c r="F37" s="22" t="str">
        <f>IF(ISERROR(VLOOKUP(D37,ONIX!S$28:T$38,2,FALSE)),"NAVN MANGLER",(VLOOKUP(D37,ONIX!S$28:T$38,2,FALSE)))</f>
        <v>(Forthcoming)</v>
      </c>
      <c r="G37" s="22">
        <v>10</v>
      </c>
      <c r="H37" s="22" t="str">
        <f>IF(ISERROR(VLOOKUP(G37,ONIX!S$4:T$26,2,FALSE)),"NAVN MANGLER",(VLOOKUP(G37,ONIX!S$4:T$26,2,FALSE)))</f>
        <v>(Not yet available)</v>
      </c>
      <c r="I37">
        <v>-1</v>
      </c>
      <c r="J37" t="str">
        <f>IF(ISERROR(VLOOKUP(I37,PrintOption!A$2:B$5,2,FALSE)),"NAVN MANGLER",(VLOOKUP(I37,PrintOption!A$2:B$5,2,FALSE)))</f>
        <v>Nej</v>
      </c>
      <c r="K37">
        <v>1</v>
      </c>
      <c r="L37">
        <v>94</v>
      </c>
      <c r="M37">
        <v>180</v>
      </c>
      <c r="N37">
        <v>125</v>
      </c>
      <c r="O37">
        <v>7</v>
      </c>
    </row>
    <row r="38" spans="1:15">
      <c r="A38" s="22">
        <v>37</v>
      </c>
      <c r="B38" s="22">
        <v>36</v>
      </c>
      <c r="C38" s="22" t="s">
        <v>50</v>
      </c>
      <c r="D38" s="22">
        <v>2</v>
      </c>
      <c r="E38" s="22"/>
      <c r="F38" s="22" t="str">
        <f>IF(ISERROR(VLOOKUP(D38,ONIX!S$28:T$38,2,FALSE)),"NAVN MANGLER",(VLOOKUP(D38,ONIX!S$28:T$38,2,FALSE)))</f>
        <v>(Forthcoming)</v>
      </c>
      <c r="G38" s="22">
        <v>10</v>
      </c>
      <c r="H38" s="22" t="str">
        <f>IF(ISERROR(VLOOKUP(G38,ONIX!S$4:T$26,2,FALSE)),"NAVN MANGLER",(VLOOKUP(G38,ONIX!S$4:T$26,2,FALSE)))</f>
        <v>(Not yet available)</v>
      </c>
      <c r="I38">
        <v>-1</v>
      </c>
      <c r="J38" t="str">
        <f>IF(ISERROR(VLOOKUP(I38,PrintOption!A$2:B$5,2,FALSE)),"NAVN MANGLER",(VLOOKUP(I38,PrintOption!A$2:B$5,2,FALSE)))</f>
        <v>Nej</v>
      </c>
      <c r="K38">
        <v>1</v>
      </c>
      <c r="L38">
        <v>94</v>
      </c>
      <c r="M38">
        <v>215</v>
      </c>
      <c r="N38">
        <v>155</v>
      </c>
      <c r="O38">
        <v>6</v>
      </c>
    </row>
    <row r="39" spans="1:15">
      <c r="A39" s="22">
        <v>57</v>
      </c>
      <c r="B39" s="22">
        <v>37</v>
      </c>
      <c r="C39" s="22" t="s">
        <v>51</v>
      </c>
      <c r="D39" s="22">
        <v>2</v>
      </c>
      <c r="E39" s="22"/>
      <c r="F39" s="22" t="str">
        <f>IF(ISERROR(VLOOKUP(D39,ONIX!S$28:T$38,2,FALSE)),"NAVN MANGLER",(VLOOKUP(D39,ONIX!S$28:T$38,2,FALSE)))</f>
        <v>(Forthcoming)</v>
      </c>
      <c r="G39" s="22">
        <v>10</v>
      </c>
      <c r="H39" s="22" t="str">
        <f>IF(ISERROR(VLOOKUP(G39,ONIX!S$4:T$26,2,FALSE)),"NAVN MANGLER",(VLOOKUP(G39,ONIX!S$4:T$26,2,FALSE)))</f>
        <v>(Not yet available)</v>
      </c>
      <c r="I39">
        <v>-1</v>
      </c>
      <c r="J39" t="str">
        <f>IF(ISERROR(VLOOKUP(I39,PrintOption!A$2:B$5,2,FALSE)),"NAVN MANGLER",(VLOOKUP(I39,PrintOption!A$2:B$5,2,FALSE)))</f>
        <v>Nej</v>
      </c>
      <c r="K39">
        <v>1</v>
      </c>
      <c r="L39">
        <v>94</v>
      </c>
      <c r="M39">
        <v>236</v>
      </c>
      <c r="N39">
        <v>174</v>
      </c>
      <c r="O39">
        <v>7</v>
      </c>
    </row>
    <row r="40" spans="1:15">
      <c r="A40" s="22">
        <v>74</v>
      </c>
      <c r="B40" s="22">
        <v>38</v>
      </c>
      <c r="C40" s="22" t="s">
        <v>52</v>
      </c>
      <c r="D40" s="22">
        <v>2</v>
      </c>
      <c r="E40" s="22"/>
      <c r="F40" s="22" t="str">
        <f>IF(ISERROR(VLOOKUP(D40,ONIX!S$28:T$38,2,FALSE)),"NAVN MANGLER",(VLOOKUP(D40,ONIX!S$28:T$38,2,FALSE)))</f>
        <v>(Forthcoming)</v>
      </c>
      <c r="G40" s="22">
        <v>10</v>
      </c>
      <c r="H40" s="22" t="str">
        <f>IF(ISERROR(VLOOKUP(G40,ONIX!S$4:T$26,2,FALSE)),"NAVN MANGLER",(VLOOKUP(G40,ONIX!S$4:T$26,2,FALSE)))</f>
        <v>(Not yet available)</v>
      </c>
      <c r="I40">
        <v>-1</v>
      </c>
      <c r="J40" t="str">
        <f>IF(ISERROR(VLOOKUP(I40,PrintOption!A$2:B$5,2,FALSE)),"NAVN MANGLER",(VLOOKUP(I40,PrintOption!A$2:B$5,2,FALSE)))</f>
        <v>Nej</v>
      </c>
      <c r="K40">
        <v>1</v>
      </c>
      <c r="L40">
        <v>94</v>
      </c>
      <c r="M40">
        <v>193</v>
      </c>
      <c r="N40">
        <v>152</v>
      </c>
      <c r="O40">
        <v>4</v>
      </c>
    </row>
    <row r="41" spans="1:15">
      <c r="A41" s="22">
        <v>71</v>
      </c>
      <c r="B41" s="22">
        <v>39</v>
      </c>
      <c r="C41" s="22" t="s">
        <v>53</v>
      </c>
      <c r="D41" s="22">
        <v>2</v>
      </c>
      <c r="E41" s="22"/>
      <c r="F41" s="22" t="str">
        <f>IF(ISERROR(VLOOKUP(D41,ONIX!S$28:T$38,2,FALSE)),"NAVN MANGLER",(VLOOKUP(D41,ONIX!S$28:T$38,2,FALSE)))</f>
        <v>(Forthcoming)</v>
      </c>
      <c r="G41" s="22">
        <v>10</v>
      </c>
      <c r="H41" s="22" t="str">
        <f>IF(ISERROR(VLOOKUP(G41,ONIX!S$4:T$26,2,FALSE)),"NAVN MANGLER",(VLOOKUP(G41,ONIX!S$4:T$26,2,FALSE)))</f>
        <v>(Not yet available)</v>
      </c>
      <c r="I41">
        <v>-1</v>
      </c>
      <c r="J41" t="str">
        <f>IF(ISERROR(VLOOKUP(I41,PrintOption!A$2:B$5,2,FALSE)),"NAVN MANGLER",(VLOOKUP(I41,PrintOption!A$2:B$5,2,FALSE)))</f>
        <v>Nej</v>
      </c>
      <c r="K41">
        <v>1</v>
      </c>
      <c r="L41">
        <v>94</v>
      </c>
      <c r="M41">
        <v>174</v>
      </c>
      <c r="N41">
        <v>108</v>
      </c>
      <c r="O41">
        <v>5</v>
      </c>
    </row>
    <row r="42" spans="1:15">
      <c r="A42" s="22">
        <v>35</v>
      </c>
      <c r="B42" s="22">
        <v>40</v>
      </c>
      <c r="C42" s="22" t="s">
        <v>54</v>
      </c>
      <c r="D42" s="22">
        <v>2</v>
      </c>
      <c r="E42" s="22"/>
      <c r="F42" s="22" t="str">
        <f>IF(ISERROR(VLOOKUP(D42,ONIX!S$28:T$38,2,FALSE)),"NAVN MANGLER",(VLOOKUP(D42,ONIX!S$28:T$38,2,FALSE)))</f>
        <v>(Forthcoming)</v>
      </c>
      <c r="G42" s="22">
        <v>10</v>
      </c>
      <c r="H42" s="22" t="str">
        <f>IF(ISERROR(VLOOKUP(G42,ONIX!S$4:T$26,2,FALSE)),"NAVN MANGLER",(VLOOKUP(G42,ONIX!S$4:T$26,2,FALSE)))</f>
        <v>(Not yet available)</v>
      </c>
      <c r="I42">
        <v>-1</v>
      </c>
      <c r="J42" t="str">
        <f>IF(ISERROR(VLOOKUP(I42,PrintOption!A$2:B$5,2,FALSE)),"NAVN MANGLER",(VLOOKUP(I42,PrintOption!A$2:B$5,2,FALSE)))</f>
        <v>Nej</v>
      </c>
      <c r="K42">
        <v>1</v>
      </c>
      <c r="L42">
        <v>94</v>
      </c>
      <c r="M42">
        <v>185</v>
      </c>
      <c r="N42">
        <v>110</v>
      </c>
      <c r="O42">
        <v>11</v>
      </c>
    </row>
    <row r="43" spans="1:15">
      <c r="A43" s="22">
        <v>36</v>
      </c>
      <c r="B43" s="22">
        <v>41</v>
      </c>
      <c r="C43" s="22" t="s">
        <v>55</v>
      </c>
      <c r="D43" s="22">
        <v>2</v>
      </c>
      <c r="E43" s="22"/>
      <c r="F43" s="22" t="str">
        <f>IF(ISERROR(VLOOKUP(D43,ONIX!S$28:T$38,2,FALSE)),"NAVN MANGLER",(VLOOKUP(D43,ONIX!S$28:T$38,2,FALSE)))</f>
        <v>(Forthcoming)</v>
      </c>
      <c r="G43" s="22">
        <v>10</v>
      </c>
      <c r="H43" s="22" t="str">
        <f>IF(ISERROR(VLOOKUP(G43,ONIX!S$4:T$26,2,FALSE)),"NAVN MANGLER",(VLOOKUP(G43,ONIX!S$4:T$26,2,FALSE)))</f>
        <v>(Not yet available)</v>
      </c>
      <c r="I43">
        <v>-1</v>
      </c>
      <c r="J43" t="str">
        <f>IF(ISERROR(VLOOKUP(I43,PrintOption!A$2:B$5,2,FALSE)),"NAVN MANGLER",(VLOOKUP(I43,PrintOption!A$2:B$5,2,FALSE)))</f>
        <v>Nej</v>
      </c>
      <c r="K43">
        <v>1</v>
      </c>
      <c r="L43">
        <v>94</v>
      </c>
      <c r="M43">
        <v>208</v>
      </c>
      <c r="N43">
        <v>118</v>
      </c>
      <c r="O43">
        <v>5</v>
      </c>
    </row>
    <row r="44" spans="1:15">
      <c r="A44" s="22">
        <v>34</v>
      </c>
      <c r="B44" s="22">
        <v>42</v>
      </c>
      <c r="C44" s="22" t="s">
        <v>56</v>
      </c>
      <c r="D44" s="22">
        <v>2</v>
      </c>
      <c r="E44" s="22"/>
      <c r="F44" s="22" t="str">
        <f>IF(ISERROR(VLOOKUP(D44,ONIX!S$28:T$38,2,FALSE)),"NAVN MANGLER",(VLOOKUP(D44,ONIX!S$28:T$38,2,FALSE)))</f>
        <v>(Forthcoming)</v>
      </c>
      <c r="G44" s="22">
        <v>10</v>
      </c>
      <c r="H44" s="22" t="str">
        <f>IF(ISERROR(VLOOKUP(G44,ONIX!S$4:T$26,2,FALSE)),"NAVN MANGLER",(VLOOKUP(G44,ONIX!S$4:T$26,2,FALSE)))</f>
        <v>(Not yet available)</v>
      </c>
      <c r="I44">
        <v>-1</v>
      </c>
      <c r="J44" t="str">
        <f>IF(ISERROR(VLOOKUP(I44,PrintOption!A$2:B$5,2,FALSE)),"NAVN MANGLER",(VLOOKUP(I44,PrintOption!A$2:B$5,2,FALSE)))</f>
        <v>Nej</v>
      </c>
      <c r="K44">
        <v>1</v>
      </c>
      <c r="L44">
        <v>94</v>
      </c>
      <c r="M44">
        <v>272</v>
      </c>
      <c r="N44">
        <v>203</v>
      </c>
      <c r="O44">
        <v>3</v>
      </c>
    </row>
    <row r="45" spans="1:15">
      <c r="A45" s="22">
        <v>78</v>
      </c>
      <c r="B45" s="22">
        <v>43</v>
      </c>
      <c r="C45" s="22" t="s">
        <v>57</v>
      </c>
      <c r="D45" s="22">
        <v>2</v>
      </c>
      <c r="E45" s="22"/>
      <c r="F45" s="22" t="str">
        <f>IF(ISERROR(VLOOKUP(D45,ONIX!S$28:T$38,2,FALSE)),"NAVN MANGLER",(VLOOKUP(D45,ONIX!S$28:T$38,2,FALSE)))</f>
        <v>(Forthcoming)</v>
      </c>
      <c r="G45" s="22">
        <v>10</v>
      </c>
      <c r="H45" s="22" t="str">
        <f>IF(ISERROR(VLOOKUP(G45,ONIX!S$4:T$26,2,FALSE)),"NAVN MANGLER",(VLOOKUP(G45,ONIX!S$4:T$26,2,FALSE)))</f>
        <v>(Not yet available)</v>
      </c>
      <c r="I45">
        <v>-1</v>
      </c>
      <c r="J45" t="str">
        <f>IF(ISERROR(VLOOKUP(I45,PrintOption!A$2:B$5,2,FALSE)),"NAVN MANGLER",(VLOOKUP(I45,PrintOption!A$2:B$5,2,FALSE)))</f>
        <v>Nej</v>
      </c>
      <c r="K45">
        <v>1</v>
      </c>
      <c r="L45">
        <v>94</v>
      </c>
      <c r="M45">
        <v>202</v>
      </c>
      <c r="N45">
        <v>171</v>
      </c>
      <c r="O45">
        <v>6</v>
      </c>
    </row>
    <row r="46" spans="1:15">
      <c r="A46" s="22">
        <v>61</v>
      </c>
      <c r="B46" s="22">
        <v>44</v>
      </c>
      <c r="C46" s="22" t="s">
        <v>58</v>
      </c>
      <c r="D46" s="22">
        <v>2</v>
      </c>
      <c r="E46" s="22"/>
      <c r="F46" s="22" t="str">
        <f>IF(ISERROR(VLOOKUP(D46,ONIX!S$28:T$38,2,FALSE)),"NAVN MANGLER",(VLOOKUP(D46,ONIX!S$28:T$38,2,FALSE)))</f>
        <v>(Forthcoming)</v>
      </c>
      <c r="G46" s="22">
        <v>10</v>
      </c>
      <c r="H46" s="22" t="str">
        <f>IF(ISERROR(VLOOKUP(G46,ONIX!S$4:T$26,2,FALSE)),"NAVN MANGLER",(VLOOKUP(G46,ONIX!S$4:T$26,2,FALSE)))</f>
        <v>(Not yet available)</v>
      </c>
      <c r="I46">
        <v>-1</v>
      </c>
      <c r="J46" t="str">
        <f>IF(ISERROR(VLOOKUP(I46,PrintOption!A$2:B$5,2,FALSE)),"NAVN MANGLER",(VLOOKUP(I46,PrintOption!A$2:B$5,2,FALSE)))</f>
        <v>Nej</v>
      </c>
      <c r="K46">
        <v>1</v>
      </c>
      <c r="L46">
        <v>94</v>
      </c>
      <c r="M46">
        <v>158</v>
      </c>
      <c r="N46">
        <v>115</v>
      </c>
      <c r="O46">
        <v>4</v>
      </c>
    </row>
    <row r="47" spans="1:15">
      <c r="A47" s="22">
        <v>70</v>
      </c>
      <c r="B47" s="22">
        <v>45</v>
      </c>
      <c r="C47" s="22" t="s">
        <v>59</v>
      </c>
      <c r="D47" s="22">
        <v>2</v>
      </c>
      <c r="E47" s="22"/>
      <c r="F47" s="22" t="str">
        <f>IF(ISERROR(VLOOKUP(D47,ONIX!S$28:T$38,2,FALSE)),"NAVN MANGLER",(VLOOKUP(D47,ONIX!S$28:T$38,2,FALSE)))</f>
        <v>(Forthcoming)</v>
      </c>
      <c r="G47" s="22">
        <v>10</v>
      </c>
      <c r="H47" s="22" t="str">
        <f>IF(ISERROR(VLOOKUP(G47,ONIX!S$4:T$26,2,FALSE)),"NAVN MANGLER",(VLOOKUP(G47,ONIX!S$4:T$26,2,FALSE)))</f>
        <v>(Not yet available)</v>
      </c>
      <c r="I47">
        <v>-1</v>
      </c>
      <c r="J47" t="str">
        <f>IF(ISERROR(VLOOKUP(I47,PrintOption!A$2:B$5,2,FALSE)),"NAVN MANGLER",(VLOOKUP(I47,PrintOption!A$2:B$5,2,FALSE)))</f>
        <v>Nej</v>
      </c>
      <c r="K47">
        <v>1</v>
      </c>
      <c r="L47">
        <v>94</v>
      </c>
      <c r="M47">
        <v>166</v>
      </c>
      <c r="N47">
        <v>112</v>
      </c>
      <c r="O47">
        <v>11</v>
      </c>
    </row>
    <row r="48" spans="1:15">
      <c r="A48" s="22">
        <v>32</v>
      </c>
      <c r="B48" s="22">
        <v>46</v>
      </c>
      <c r="C48" s="22" t="s">
        <v>60</v>
      </c>
      <c r="D48" s="22">
        <v>2</v>
      </c>
      <c r="E48" s="22"/>
      <c r="F48" s="22" t="str">
        <f>IF(ISERROR(VLOOKUP(D48,ONIX!S$28:T$38,2,FALSE)),"NAVN MANGLER",(VLOOKUP(D48,ONIX!S$28:T$38,2,FALSE)))</f>
        <v>(Forthcoming)</v>
      </c>
      <c r="G48" s="22">
        <v>10</v>
      </c>
      <c r="H48" s="22" t="str">
        <f>IF(ISERROR(VLOOKUP(G48,ONIX!S$4:T$26,2,FALSE)),"NAVN MANGLER",(VLOOKUP(G48,ONIX!S$4:T$26,2,FALSE)))</f>
        <v>(Not yet available)</v>
      </c>
      <c r="I48">
        <v>-1</v>
      </c>
      <c r="J48" t="str">
        <f>IF(ISERROR(VLOOKUP(I48,PrintOption!A$2:B$5,2,FALSE)),"NAVN MANGLER",(VLOOKUP(I48,PrintOption!A$2:B$5,2,FALSE)))</f>
        <v>Nej</v>
      </c>
      <c r="K48">
        <v>1</v>
      </c>
      <c r="L48">
        <v>94</v>
      </c>
      <c r="M48">
        <v>336</v>
      </c>
      <c r="N48">
        <v>252</v>
      </c>
      <c r="O48">
        <v>4</v>
      </c>
    </row>
    <row r="49" spans="1:15">
      <c r="A49" s="22">
        <v>53</v>
      </c>
      <c r="B49" s="22">
        <v>47</v>
      </c>
      <c r="C49" s="22" t="s">
        <v>61</v>
      </c>
      <c r="D49" s="22">
        <v>2</v>
      </c>
      <c r="E49" s="22"/>
      <c r="F49" s="22" t="str">
        <f>IF(ISERROR(VLOOKUP(D49,ONIX!S$28:T$38,2,FALSE)),"NAVN MANGLER",(VLOOKUP(D49,ONIX!S$28:T$38,2,FALSE)))</f>
        <v>(Forthcoming)</v>
      </c>
      <c r="G49" s="22">
        <v>10</v>
      </c>
      <c r="H49" s="22" t="str">
        <f>IF(ISERROR(VLOOKUP(G49,ONIX!S$4:T$26,2,FALSE)),"NAVN MANGLER",(VLOOKUP(G49,ONIX!S$4:T$26,2,FALSE)))</f>
        <v>(Not yet available)</v>
      </c>
      <c r="I49">
        <v>-1</v>
      </c>
      <c r="J49" t="str">
        <f>IF(ISERROR(VLOOKUP(I49,PrintOption!A$2:B$5,2,FALSE)),"NAVN MANGLER",(VLOOKUP(I49,PrintOption!A$2:B$5,2,FALSE)))</f>
        <v>Nej</v>
      </c>
      <c r="K49">
        <v>1</v>
      </c>
      <c r="L49">
        <v>94</v>
      </c>
      <c r="M49">
        <v>265</v>
      </c>
      <c r="N49">
        <v>209</v>
      </c>
      <c r="O49">
        <v>6</v>
      </c>
    </row>
    <row r="50" spans="1:15">
      <c r="A50" s="22">
        <v>95</v>
      </c>
      <c r="B50" s="22">
        <v>48</v>
      </c>
      <c r="C50" s="22" t="s">
        <v>62</v>
      </c>
      <c r="D50" s="22">
        <v>2</v>
      </c>
      <c r="E50" s="22"/>
      <c r="F50" s="22" t="str">
        <f>IF(ISERROR(VLOOKUP(D50,ONIX!S$28:T$38,2,FALSE)),"NAVN MANGLER",(VLOOKUP(D50,ONIX!S$28:T$38,2,FALSE)))</f>
        <v>(Forthcoming)</v>
      </c>
      <c r="G50" s="22">
        <v>10</v>
      </c>
      <c r="H50" s="22" t="str">
        <f>IF(ISERROR(VLOOKUP(G50,ONIX!S$4:T$26,2,FALSE)),"NAVN MANGLER",(VLOOKUP(G50,ONIX!S$4:T$26,2,FALSE)))</f>
        <v>(Not yet available)</v>
      </c>
      <c r="I50">
        <v>-1</v>
      </c>
      <c r="J50" t="str">
        <f>IF(ISERROR(VLOOKUP(I50,PrintOption!A$2:B$5,2,FALSE)),"NAVN MANGLER",(VLOOKUP(I50,PrintOption!A$2:B$5,2,FALSE)))</f>
        <v>Nej</v>
      </c>
      <c r="K50">
        <v>1</v>
      </c>
      <c r="L50">
        <v>94</v>
      </c>
      <c r="M50">
        <v>126</v>
      </c>
      <c r="N50">
        <v>97</v>
      </c>
      <c r="O50">
        <v>4</v>
      </c>
    </row>
    <row r="51" spans="1:15">
      <c r="A51" s="22">
        <v>64</v>
      </c>
      <c r="B51" s="22">
        <v>49</v>
      </c>
      <c r="C51" s="22" t="s">
        <v>63</v>
      </c>
      <c r="D51" s="22">
        <v>2</v>
      </c>
      <c r="E51" s="22"/>
      <c r="F51" s="22" t="str">
        <f>IF(ISERROR(VLOOKUP(D51,ONIX!S$28:T$38,2,FALSE)),"NAVN MANGLER",(VLOOKUP(D51,ONIX!S$28:T$38,2,FALSE)))</f>
        <v>(Forthcoming)</v>
      </c>
      <c r="G51" s="22">
        <v>10</v>
      </c>
      <c r="H51" s="22" t="str">
        <f>IF(ISERROR(VLOOKUP(G51,ONIX!S$4:T$26,2,FALSE)),"NAVN MANGLER",(VLOOKUP(G51,ONIX!S$4:T$26,2,FALSE)))</f>
        <v>(Not yet available)</v>
      </c>
      <c r="I51">
        <v>-1</v>
      </c>
      <c r="J51" t="str">
        <f>IF(ISERROR(VLOOKUP(I51,PrintOption!A$2:B$5,2,FALSE)),"NAVN MANGLER",(VLOOKUP(I51,PrintOption!A$2:B$5,2,FALSE)))</f>
        <v>Nej</v>
      </c>
      <c r="K51">
        <v>1</v>
      </c>
      <c r="L51">
        <v>94</v>
      </c>
      <c r="M51">
        <v>148</v>
      </c>
      <c r="N51">
        <v>110</v>
      </c>
      <c r="O51">
        <v>4</v>
      </c>
    </row>
    <row r="52" spans="1:15">
      <c r="A52" s="22">
        <v>50</v>
      </c>
      <c r="B52" s="22">
        <v>50</v>
      </c>
      <c r="C52" s="22" t="s">
        <v>64</v>
      </c>
      <c r="D52" s="22">
        <v>2</v>
      </c>
      <c r="E52" s="22"/>
      <c r="F52" s="22" t="str">
        <f>IF(ISERROR(VLOOKUP(D52,ONIX!S$28:T$38,2,FALSE)),"NAVN MANGLER",(VLOOKUP(D52,ONIX!S$28:T$38,2,FALSE)))</f>
        <v>(Forthcoming)</v>
      </c>
      <c r="G52" s="22">
        <v>10</v>
      </c>
      <c r="H52" s="22" t="str">
        <f>IF(ISERROR(VLOOKUP(G52,ONIX!S$4:T$26,2,FALSE)),"NAVN MANGLER",(VLOOKUP(G52,ONIX!S$4:T$26,2,FALSE)))</f>
        <v>(Not yet available)</v>
      </c>
      <c r="I52">
        <v>-1</v>
      </c>
      <c r="J52" t="str">
        <f>IF(ISERROR(VLOOKUP(I52,PrintOption!A$2:B$5,2,FALSE)),"NAVN MANGLER",(VLOOKUP(I52,PrintOption!A$2:B$5,2,FALSE)))</f>
        <v>Nej</v>
      </c>
      <c r="K52">
        <v>1</v>
      </c>
      <c r="L52">
        <v>94</v>
      </c>
      <c r="M52">
        <v>295</v>
      </c>
      <c r="N52">
        <v>227</v>
      </c>
      <c r="O52">
        <v>11</v>
      </c>
    </row>
    <row r="53" spans="1:15">
      <c r="A53" s="22">
        <v>108</v>
      </c>
      <c r="B53" s="22">
        <v>51</v>
      </c>
      <c r="C53" s="22" t="s">
        <v>65</v>
      </c>
      <c r="D53" s="22">
        <v>2</v>
      </c>
      <c r="E53" s="22"/>
      <c r="F53" s="22" t="str">
        <f>IF(ISERROR(VLOOKUP(D53,ONIX!S$28:T$38,2,FALSE)),"NAVN MANGLER",(VLOOKUP(D53,ONIX!S$28:T$38,2,FALSE)))</f>
        <v>(Forthcoming)</v>
      </c>
      <c r="G53" s="22">
        <v>10</v>
      </c>
      <c r="H53" s="22" t="str">
        <f>IF(ISERROR(VLOOKUP(G53,ONIX!S$4:T$26,2,FALSE)),"NAVN MANGLER",(VLOOKUP(G53,ONIX!S$4:T$26,2,FALSE)))</f>
        <v>(Not yet available)</v>
      </c>
      <c r="I53">
        <v>-1</v>
      </c>
      <c r="J53" t="str">
        <f>IF(ISERROR(VLOOKUP(I53,PrintOption!A$2:B$5,2,FALSE)),"NAVN MANGLER",(VLOOKUP(I53,PrintOption!A$2:B$5,2,FALSE)))</f>
        <v>Nej</v>
      </c>
      <c r="K53">
        <v>1</v>
      </c>
      <c r="L53">
        <v>94</v>
      </c>
      <c r="M53">
        <v>114</v>
      </c>
      <c r="N53">
        <v>109</v>
      </c>
      <c r="O53">
        <v>4</v>
      </c>
    </row>
    <row r="54" spans="1:15">
      <c r="A54" s="22">
        <v>117</v>
      </c>
      <c r="B54" s="22">
        <v>52</v>
      </c>
      <c r="C54" s="22" t="s">
        <v>66</v>
      </c>
      <c r="D54" s="22">
        <v>2</v>
      </c>
      <c r="E54" s="22"/>
      <c r="F54" s="22" t="str">
        <f>IF(ISERROR(VLOOKUP(D54,ONIX!S$28:T$38,2,FALSE)),"NAVN MANGLER",(VLOOKUP(D54,ONIX!S$28:T$38,2,FALSE)))</f>
        <v>(Forthcoming)</v>
      </c>
      <c r="G54" s="22">
        <v>10</v>
      </c>
      <c r="H54" s="22" t="str">
        <f>IF(ISERROR(VLOOKUP(G54,ONIX!S$4:T$26,2,FALSE)),"NAVN MANGLER",(VLOOKUP(G54,ONIX!S$4:T$26,2,FALSE)))</f>
        <v>(Not yet available)</v>
      </c>
      <c r="I54">
        <v>-1</v>
      </c>
      <c r="J54" t="str">
        <f>IF(ISERROR(VLOOKUP(I54,PrintOption!A$2:B$5,2,FALSE)),"NAVN MANGLER",(VLOOKUP(I54,PrintOption!A$2:B$5,2,FALSE)))</f>
        <v>Nej</v>
      </c>
      <c r="K54">
        <v>1</v>
      </c>
      <c r="L54">
        <v>94</v>
      </c>
      <c r="M54">
        <v>13</v>
      </c>
      <c r="N54">
        <v>11</v>
      </c>
      <c r="O54">
        <v>1</v>
      </c>
    </row>
    <row r="55" spans="1:15">
      <c r="A55" s="22">
        <v>143</v>
      </c>
      <c r="B55" s="22">
        <v>53</v>
      </c>
      <c r="C55" s="22" t="s">
        <v>67</v>
      </c>
      <c r="D55" s="22">
        <v>2</v>
      </c>
      <c r="E55" s="22"/>
      <c r="F55" s="22" t="str">
        <f>IF(ISERROR(VLOOKUP(D55,ONIX!S$28:T$38,2,FALSE)),"NAVN MANGLER",(VLOOKUP(D55,ONIX!S$28:T$38,2,FALSE)))</f>
        <v>(Forthcoming)</v>
      </c>
      <c r="G55" s="22">
        <v>10</v>
      </c>
      <c r="H55" s="22" t="str">
        <f>IF(ISERROR(VLOOKUP(G55,ONIX!S$4:T$26,2,FALSE)),"NAVN MANGLER",(VLOOKUP(G55,ONIX!S$4:T$26,2,FALSE)))</f>
        <v>(Not yet available)</v>
      </c>
      <c r="I55">
        <v>-1</v>
      </c>
      <c r="J55" t="str">
        <f>IF(ISERROR(VLOOKUP(I55,PrintOption!A$2:B$5,2,FALSE)),"NAVN MANGLER",(VLOOKUP(I55,PrintOption!A$2:B$5,2,FALSE)))</f>
        <v>Nej</v>
      </c>
      <c r="K55">
        <v>1</v>
      </c>
      <c r="L55">
        <v>94</v>
      </c>
      <c r="M55">
        <v>1</v>
      </c>
      <c r="N55">
        <v>1</v>
      </c>
      <c r="O55">
        <v>1</v>
      </c>
    </row>
    <row r="56" spans="1:15">
      <c r="A56" s="22">
        <v>31</v>
      </c>
      <c r="B56" s="22">
        <v>60</v>
      </c>
      <c r="C56" s="22" t="s">
        <v>68</v>
      </c>
      <c r="D56" s="22">
        <v>2</v>
      </c>
      <c r="E56" s="22"/>
      <c r="F56" s="22" t="str">
        <f>IF(ISERROR(VLOOKUP(D56,ONIX!S$28:T$38,2,FALSE)),"NAVN MANGLER",(VLOOKUP(D56,ONIX!S$28:T$38,2,FALSE)))</f>
        <v>(Forthcoming)</v>
      </c>
      <c r="G56" s="22">
        <v>10</v>
      </c>
      <c r="H56" s="22" t="str">
        <f>IF(ISERROR(VLOOKUP(G56,ONIX!S$4:T$26,2,FALSE)),"NAVN MANGLER",(VLOOKUP(G56,ONIX!S$4:T$26,2,FALSE)))</f>
        <v>(Not yet available)</v>
      </c>
      <c r="I56">
        <v>-1</v>
      </c>
      <c r="J56" t="str">
        <f>IF(ISERROR(VLOOKUP(I56,PrintOption!A$2:B$5,2,FALSE)),"NAVN MANGLER",(VLOOKUP(I56,PrintOption!A$2:B$5,2,FALSE)))</f>
        <v>Nej</v>
      </c>
      <c r="K56">
        <v>1</v>
      </c>
      <c r="L56">
        <v>94</v>
      </c>
      <c r="M56">
        <v>403</v>
      </c>
      <c r="N56">
        <v>128</v>
      </c>
      <c r="O56">
        <v>26</v>
      </c>
    </row>
    <row r="57" spans="1:15">
      <c r="A57" s="22">
        <v>66</v>
      </c>
      <c r="B57" s="22">
        <v>61</v>
      </c>
      <c r="C57" s="22" t="s">
        <v>69</v>
      </c>
      <c r="D57" s="22">
        <v>2</v>
      </c>
      <c r="E57" s="22"/>
      <c r="F57" s="22" t="str">
        <f>IF(ISERROR(VLOOKUP(D57,ONIX!S$28:T$38,2,FALSE)),"NAVN MANGLER",(VLOOKUP(D57,ONIX!S$28:T$38,2,FALSE)))</f>
        <v>(Forthcoming)</v>
      </c>
      <c r="G57" s="22">
        <v>10</v>
      </c>
      <c r="H57" s="22" t="str">
        <f>IF(ISERROR(VLOOKUP(G57,ONIX!S$4:T$26,2,FALSE)),"NAVN MANGLER",(VLOOKUP(G57,ONIX!S$4:T$26,2,FALSE)))</f>
        <v>(Not yet available)</v>
      </c>
      <c r="I57">
        <v>-1</v>
      </c>
      <c r="J57" t="str">
        <f>IF(ISERROR(VLOOKUP(I57,PrintOption!A$2:B$5,2,FALSE)),"NAVN MANGLER",(VLOOKUP(I57,PrintOption!A$2:B$5,2,FALSE)))</f>
        <v>Nej</v>
      </c>
      <c r="K57">
        <v>1</v>
      </c>
      <c r="L57">
        <v>94</v>
      </c>
      <c r="M57">
        <v>198</v>
      </c>
      <c r="N57">
        <v>130</v>
      </c>
      <c r="O57">
        <v>21</v>
      </c>
    </row>
    <row r="58" spans="1:15">
      <c r="A58" s="22">
        <v>49</v>
      </c>
      <c r="B58" s="22">
        <v>62</v>
      </c>
      <c r="C58" s="22" t="s">
        <v>70</v>
      </c>
      <c r="D58" s="22">
        <v>2</v>
      </c>
      <c r="E58" s="22"/>
      <c r="F58" s="22" t="str">
        <f>IF(ISERROR(VLOOKUP(D58,ONIX!S$28:T$38,2,FALSE)),"NAVN MANGLER",(VLOOKUP(D58,ONIX!S$28:T$38,2,FALSE)))</f>
        <v>(Forthcoming)</v>
      </c>
      <c r="G58" s="22">
        <v>10</v>
      </c>
      <c r="H58" s="22" t="str">
        <f>IF(ISERROR(VLOOKUP(G58,ONIX!S$4:T$26,2,FALSE)),"NAVN MANGLER",(VLOOKUP(G58,ONIX!S$4:T$26,2,FALSE)))</f>
        <v>(Not yet available)</v>
      </c>
      <c r="I58">
        <v>-1</v>
      </c>
      <c r="J58" t="str">
        <f>IF(ISERROR(VLOOKUP(I58,PrintOption!A$2:B$5,2,FALSE)),"NAVN MANGLER",(VLOOKUP(I58,PrintOption!A$2:B$5,2,FALSE)))</f>
        <v>Nej</v>
      </c>
      <c r="K58">
        <v>1</v>
      </c>
      <c r="L58">
        <v>94</v>
      </c>
      <c r="M58">
        <v>267</v>
      </c>
      <c r="N58">
        <v>185</v>
      </c>
      <c r="O58">
        <v>35</v>
      </c>
    </row>
    <row r="59" spans="1:15">
      <c r="A59" s="22">
        <v>91</v>
      </c>
      <c r="B59" s="22">
        <v>63</v>
      </c>
      <c r="C59" s="22" t="s">
        <v>71</v>
      </c>
      <c r="D59" s="22">
        <v>2</v>
      </c>
      <c r="E59" s="22"/>
      <c r="F59" s="22" t="str">
        <f>IF(ISERROR(VLOOKUP(D59,ONIX!S$28:T$38,2,FALSE)),"NAVN MANGLER",(VLOOKUP(D59,ONIX!S$28:T$38,2,FALSE)))</f>
        <v>(Forthcoming)</v>
      </c>
      <c r="G59" s="22">
        <v>10</v>
      </c>
      <c r="H59" s="22" t="str">
        <f>IF(ISERROR(VLOOKUP(G59,ONIX!S$4:T$26,2,FALSE)),"NAVN MANGLER",(VLOOKUP(G59,ONIX!S$4:T$26,2,FALSE)))</f>
        <v>(Not yet available)</v>
      </c>
      <c r="I59">
        <v>-1</v>
      </c>
      <c r="J59" t="str">
        <f>IF(ISERROR(VLOOKUP(I59,PrintOption!A$2:B$5,2,FALSE)),"NAVN MANGLER",(VLOOKUP(I59,PrintOption!A$2:B$5,2,FALSE)))</f>
        <v>Nej</v>
      </c>
      <c r="K59">
        <v>1</v>
      </c>
      <c r="L59">
        <v>94</v>
      </c>
      <c r="M59">
        <v>151</v>
      </c>
      <c r="N59">
        <v>85</v>
      </c>
      <c r="O59">
        <v>52</v>
      </c>
    </row>
    <row r="60" spans="1:15">
      <c r="A60" s="22">
        <v>89</v>
      </c>
      <c r="B60" s="22">
        <v>64</v>
      </c>
      <c r="C60" s="22" t="s">
        <v>72</v>
      </c>
      <c r="D60" s="22">
        <v>2</v>
      </c>
      <c r="E60" s="22"/>
      <c r="F60" s="22" t="str">
        <f>IF(ISERROR(VLOOKUP(D60,ONIX!S$28:T$38,2,FALSE)),"NAVN MANGLER",(VLOOKUP(D60,ONIX!S$28:T$38,2,FALSE)))</f>
        <v>(Forthcoming)</v>
      </c>
      <c r="G60" s="22">
        <v>10</v>
      </c>
      <c r="H60" s="22" t="str">
        <f>IF(ISERROR(VLOOKUP(G60,ONIX!S$4:T$26,2,FALSE)),"NAVN MANGLER",(VLOOKUP(G60,ONIX!S$4:T$26,2,FALSE)))</f>
        <v>(Not yet available)</v>
      </c>
      <c r="I60">
        <v>-1</v>
      </c>
      <c r="J60" t="str">
        <f>IF(ISERROR(VLOOKUP(I60,PrintOption!A$2:B$5,2,FALSE)),"NAVN MANGLER",(VLOOKUP(I60,PrintOption!A$2:B$5,2,FALSE)))</f>
        <v>Nej</v>
      </c>
      <c r="K60">
        <v>1</v>
      </c>
      <c r="L60">
        <v>94</v>
      </c>
      <c r="M60">
        <v>161</v>
      </c>
      <c r="N60">
        <v>95</v>
      </c>
      <c r="O60">
        <v>44</v>
      </c>
    </row>
    <row r="61" spans="1:15">
      <c r="A61" s="22">
        <v>92</v>
      </c>
      <c r="B61" s="22">
        <v>65</v>
      </c>
      <c r="C61" s="22" t="s">
        <v>73</v>
      </c>
      <c r="D61" s="22">
        <v>2</v>
      </c>
      <c r="E61" s="22"/>
      <c r="F61" s="22" t="str">
        <f>IF(ISERROR(VLOOKUP(D61,ONIX!S$28:T$38,2,FALSE)),"NAVN MANGLER",(VLOOKUP(D61,ONIX!S$28:T$38,2,FALSE)))</f>
        <v>(Forthcoming)</v>
      </c>
      <c r="G61" s="22">
        <v>10</v>
      </c>
      <c r="H61" s="22" t="str">
        <f>IF(ISERROR(VLOOKUP(G61,ONIX!S$4:T$26,2,FALSE)),"NAVN MANGLER",(VLOOKUP(G61,ONIX!S$4:T$26,2,FALSE)))</f>
        <v>(Not yet available)</v>
      </c>
      <c r="I61">
        <v>-1</v>
      </c>
      <c r="J61" t="str">
        <f>IF(ISERROR(VLOOKUP(I61,PrintOption!A$2:B$5,2,FALSE)),"NAVN MANGLER",(VLOOKUP(I61,PrintOption!A$2:B$5,2,FALSE)))</f>
        <v>Nej</v>
      </c>
      <c r="K61">
        <v>1</v>
      </c>
      <c r="L61">
        <v>94</v>
      </c>
      <c r="M61">
        <v>158</v>
      </c>
      <c r="N61">
        <v>111</v>
      </c>
      <c r="O61">
        <v>27</v>
      </c>
    </row>
    <row r="62" spans="1:15">
      <c r="A62" s="22">
        <v>99</v>
      </c>
      <c r="B62" s="22">
        <v>66</v>
      </c>
      <c r="C62" s="22" t="s">
        <v>74</v>
      </c>
      <c r="D62" s="22">
        <v>2</v>
      </c>
      <c r="E62" s="22"/>
      <c r="F62" s="22" t="str">
        <f>IF(ISERROR(VLOOKUP(D62,ONIX!S$28:T$38,2,FALSE)),"NAVN MANGLER",(VLOOKUP(D62,ONIX!S$28:T$38,2,FALSE)))</f>
        <v>(Forthcoming)</v>
      </c>
      <c r="G62" s="22">
        <v>10</v>
      </c>
      <c r="H62" s="22" t="str">
        <f>IF(ISERROR(VLOOKUP(G62,ONIX!S$4:T$26,2,FALSE)),"NAVN MANGLER",(VLOOKUP(G62,ONIX!S$4:T$26,2,FALSE)))</f>
        <v>(Not yet available)</v>
      </c>
      <c r="I62">
        <v>-1</v>
      </c>
      <c r="J62" t="str">
        <f>IF(ISERROR(VLOOKUP(I62,PrintOption!A$2:B$5,2,FALSE)),"NAVN MANGLER",(VLOOKUP(I62,PrintOption!A$2:B$5,2,FALSE)))</f>
        <v>Nej</v>
      </c>
      <c r="K62">
        <v>1</v>
      </c>
      <c r="L62">
        <v>94</v>
      </c>
      <c r="M62">
        <v>260</v>
      </c>
      <c r="N62">
        <v>157</v>
      </c>
      <c r="O62">
        <v>46</v>
      </c>
    </row>
    <row r="63" spans="1:15">
      <c r="A63" s="22">
        <v>103</v>
      </c>
      <c r="B63" s="22">
        <v>67</v>
      </c>
      <c r="C63" s="22" t="s">
        <v>75</v>
      </c>
      <c r="D63" s="22">
        <v>2</v>
      </c>
      <c r="E63" s="22"/>
      <c r="F63" s="22" t="str">
        <f>IF(ISERROR(VLOOKUP(D63,ONIX!S$28:T$38,2,FALSE)),"NAVN MANGLER",(VLOOKUP(D63,ONIX!S$28:T$38,2,FALSE)))</f>
        <v>(Forthcoming)</v>
      </c>
      <c r="G63" s="22">
        <v>10</v>
      </c>
      <c r="H63" s="22" t="str">
        <f>IF(ISERROR(VLOOKUP(G63,ONIX!S$4:T$26,2,FALSE)),"NAVN MANGLER",(VLOOKUP(G63,ONIX!S$4:T$26,2,FALSE)))</f>
        <v>(Not yet available)</v>
      </c>
      <c r="I63">
        <v>-1</v>
      </c>
      <c r="J63" t="str">
        <f>IF(ISERROR(VLOOKUP(I63,PrintOption!A$2:B$5,2,FALSE)),"NAVN MANGLER",(VLOOKUP(I63,PrintOption!A$2:B$5,2,FALSE)))</f>
        <v>Nej</v>
      </c>
      <c r="K63">
        <v>1</v>
      </c>
      <c r="L63">
        <v>94</v>
      </c>
      <c r="M63">
        <v>175</v>
      </c>
      <c r="N63">
        <v>103</v>
      </c>
      <c r="O63">
        <v>28</v>
      </c>
    </row>
    <row r="64" spans="1:15">
      <c r="A64" s="22">
        <v>76</v>
      </c>
      <c r="B64" s="22">
        <v>68</v>
      </c>
      <c r="C64" s="22" t="s">
        <v>76</v>
      </c>
      <c r="D64" s="22">
        <v>2</v>
      </c>
      <c r="E64" s="22"/>
      <c r="F64" s="22" t="str">
        <f>IF(ISERROR(VLOOKUP(D64,ONIX!S$28:T$38,2,FALSE)),"NAVN MANGLER",(VLOOKUP(D64,ONIX!S$28:T$38,2,FALSE)))</f>
        <v>(Forthcoming)</v>
      </c>
      <c r="G64" s="22">
        <v>10</v>
      </c>
      <c r="H64" s="22" t="str">
        <f>IF(ISERROR(VLOOKUP(G64,ONIX!S$4:T$26,2,FALSE)),"NAVN MANGLER",(VLOOKUP(G64,ONIX!S$4:T$26,2,FALSE)))</f>
        <v>(Not yet available)</v>
      </c>
      <c r="I64">
        <v>-1</v>
      </c>
      <c r="J64" t="str">
        <f>IF(ISERROR(VLOOKUP(I64,PrintOption!A$2:B$5,2,FALSE)),"NAVN MANGLER",(VLOOKUP(I64,PrintOption!A$2:B$5,2,FALSE)))</f>
        <v>Nej</v>
      </c>
      <c r="K64">
        <v>1</v>
      </c>
      <c r="L64">
        <v>94</v>
      </c>
      <c r="M64">
        <v>234</v>
      </c>
      <c r="N64">
        <v>138</v>
      </c>
      <c r="O64">
        <v>33</v>
      </c>
    </row>
    <row r="65" spans="1:15">
      <c r="A65" s="22">
        <v>84</v>
      </c>
      <c r="B65" s="22">
        <v>69</v>
      </c>
      <c r="C65" s="22" t="s">
        <v>77</v>
      </c>
      <c r="D65" s="22">
        <v>2</v>
      </c>
      <c r="E65" s="22"/>
      <c r="F65" s="22" t="str">
        <f>IF(ISERROR(VLOOKUP(D65,ONIX!S$28:T$38,2,FALSE)),"NAVN MANGLER",(VLOOKUP(D65,ONIX!S$28:T$38,2,FALSE)))</f>
        <v>(Forthcoming)</v>
      </c>
      <c r="G65" s="22">
        <v>10</v>
      </c>
      <c r="H65" s="22" t="str">
        <f>IF(ISERROR(VLOOKUP(G65,ONIX!S$4:T$26,2,FALSE)),"NAVN MANGLER",(VLOOKUP(G65,ONIX!S$4:T$26,2,FALSE)))</f>
        <v>(Not yet available)</v>
      </c>
      <c r="I65">
        <v>-1</v>
      </c>
      <c r="J65" t="str">
        <f>IF(ISERROR(VLOOKUP(I65,PrintOption!A$2:B$5,2,FALSE)),"NAVN MANGLER",(VLOOKUP(I65,PrintOption!A$2:B$5,2,FALSE)))</f>
        <v>Nej</v>
      </c>
      <c r="K65">
        <v>1</v>
      </c>
      <c r="L65">
        <v>94</v>
      </c>
      <c r="M65">
        <v>168</v>
      </c>
      <c r="N65">
        <v>123</v>
      </c>
      <c r="O65">
        <v>20</v>
      </c>
    </row>
    <row r="66" spans="1:15">
      <c r="A66" s="22">
        <v>87</v>
      </c>
      <c r="B66" s="22">
        <v>70</v>
      </c>
      <c r="C66" s="22" t="s">
        <v>78</v>
      </c>
      <c r="D66" s="22">
        <v>2</v>
      </c>
      <c r="E66" s="22"/>
      <c r="F66" s="22" t="str">
        <f>IF(ISERROR(VLOOKUP(D66,ONIX!S$28:T$38,2,FALSE)),"NAVN MANGLER",(VLOOKUP(D66,ONIX!S$28:T$38,2,FALSE)))</f>
        <v>(Forthcoming)</v>
      </c>
      <c r="G66" s="22">
        <v>10</v>
      </c>
      <c r="H66" s="22" t="str">
        <f>IF(ISERROR(VLOOKUP(G66,ONIX!S$4:T$26,2,FALSE)),"NAVN MANGLER",(VLOOKUP(G66,ONIX!S$4:T$26,2,FALSE)))</f>
        <v>(Not yet available)</v>
      </c>
      <c r="I66">
        <v>-1</v>
      </c>
      <c r="J66" t="str">
        <f>IF(ISERROR(VLOOKUP(I66,PrintOption!A$2:B$5,2,FALSE)),"NAVN MANGLER",(VLOOKUP(I66,PrintOption!A$2:B$5,2,FALSE)))</f>
        <v>Nej</v>
      </c>
      <c r="K66">
        <v>1</v>
      </c>
      <c r="L66">
        <v>94</v>
      </c>
      <c r="M66">
        <v>186</v>
      </c>
      <c r="N66">
        <v>138</v>
      </c>
      <c r="O66">
        <v>29</v>
      </c>
    </row>
    <row r="67" spans="1:15">
      <c r="A67" s="22">
        <v>97</v>
      </c>
      <c r="B67" s="22">
        <v>71</v>
      </c>
      <c r="C67" s="22" t="s">
        <v>79</v>
      </c>
      <c r="D67" s="22">
        <v>2</v>
      </c>
      <c r="E67" s="22"/>
      <c r="F67" s="22" t="str">
        <f>IF(ISERROR(VLOOKUP(D67,ONIX!S$28:T$38,2,FALSE)),"NAVN MANGLER",(VLOOKUP(D67,ONIX!S$28:T$38,2,FALSE)))</f>
        <v>(Forthcoming)</v>
      </c>
      <c r="G67" s="22">
        <v>10</v>
      </c>
      <c r="H67" s="22" t="str">
        <f>IF(ISERROR(VLOOKUP(G67,ONIX!S$4:T$26,2,FALSE)),"NAVN MANGLER",(VLOOKUP(G67,ONIX!S$4:T$26,2,FALSE)))</f>
        <v>(Not yet available)</v>
      </c>
      <c r="I67">
        <v>-1</v>
      </c>
      <c r="J67" t="str">
        <f>IF(ISERROR(VLOOKUP(I67,PrintOption!A$2:B$5,2,FALSE)),"NAVN MANGLER",(VLOOKUP(I67,PrintOption!A$2:B$5,2,FALSE)))</f>
        <v>Nej</v>
      </c>
      <c r="K67">
        <v>1</v>
      </c>
      <c r="L67">
        <v>94</v>
      </c>
      <c r="M67">
        <v>146</v>
      </c>
      <c r="N67">
        <v>111</v>
      </c>
      <c r="O67">
        <v>15</v>
      </c>
    </row>
    <row r="68" spans="1:15">
      <c r="A68" s="22">
        <v>107</v>
      </c>
      <c r="B68" s="22">
        <v>72</v>
      </c>
      <c r="C68" s="22" t="s">
        <v>80</v>
      </c>
      <c r="D68" s="22">
        <v>2</v>
      </c>
      <c r="E68" s="22"/>
      <c r="F68" s="22" t="str">
        <f>IF(ISERROR(VLOOKUP(D68,ONIX!S$28:T$38,2,FALSE)),"NAVN MANGLER",(VLOOKUP(D68,ONIX!S$28:T$38,2,FALSE)))</f>
        <v>(Forthcoming)</v>
      </c>
      <c r="G68" s="22">
        <v>10</v>
      </c>
      <c r="H68" s="22" t="str">
        <f>IF(ISERROR(VLOOKUP(G68,ONIX!S$4:T$26,2,FALSE)),"NAVN MANGLER",(VLOOKUP(G68,ONIX!S$4:T$26,2,FALSE)))</f>
        <v>(Not yet available)</v>
      </c>
      <c r="I68">
        <v>-1</v>
      </c>
      <c r="J68" t="str">
        <f>IF(ISERROR(VLOOKUP(I68,PrintOption!A$2:B$5,2,FALSE)),"NAVN MANGLER",(VLOOKUP(I68,PrintOption!A$2:B$5,2,FALSE)))</f>
        <v>Nej</v>
      </c>
      <c r="K68">
        <v>1</v>
      </c>
      <c r="L68">
        <v>94</v>
      </c>
      <c r="M68">
        <v>128</v>
      </c>
      <c r="N68">
        <v>61</v>
      </c>
      <c r="O68">
        <v>3</v>
      </c>
    </row>
    <row r="69" spans="1:15">
      <c r="A69" s="22">
        <v>101</v>
      </c>
      <c r="B69" s="22">
        <v>73</v>
      </c>
      <c r="C69" s="22" t="s">
        <v>81</v>
      </c>
      <c r="D69" s="22">
        <v>2</v>
      </c>
      <c r="E69" s="22"/>
      <c r="F69" s="22" t="str">
        <f>IF(ISERROR(VLOOKUP(D69,ONIX!S$28:T$38,2,FALSE)),"NAVN MANGLER",(VLOOKUP(D69,ONIX!S$28:T$38,2,FALSE)))</f>
        <v>(Forthcoming)</v>
      </c>
      <c r="G69" s="22">
        <v>10</v>
      </c>
      <c r="H69" s="22" t="str">
        <f>IF(ISERROR(VLOOKUP(G69,ONIX!S$4:T$26,2,FALSE)),"NAVN MANGLER",(VLOOKUP(G69,ONIX!S$4:T$26,2,FALSE)))</f>
        <v>(Not yet available)</v>
      </c>
      <c r="I69">
        <v>-1</v>
      </c>
      <c r="J69" t="str">
        <f>IF(ISERROR(VLOOKUP(I69,PrintOption!A$2:B$5,2,FALSE)),"NAVN MANGLER",(VLOOKUP(I69,PrintOption!A$2:B$5,2,FALSE)))</f>
        <v>Nej</v>
      </c>
      <c r="K69">
        <v>1</v>
      </c>
      <c r="L69">
        <v>94</v>
      </c>
      <c r="M69">
        <v>98</v>
      </c>
      <c r="N69">
        <v>50</v>
      </c>
      <c r="O69">
        <v>1</v>
      </c>
    </row>
    <row r="70" spans="1:15">
      <c r="A70" s="22">
        <v>54</v>
      </c>
      <c r="B70" s="22">
        <v>74</v>
      </c>
      <c r="C70" s="22" t="s">
        <v>82</v>
      </c>
      <c r="D70" s="22">
        <v>2</v>
      </c>
      <c r="E70" s="22"/>
      <c r="F70" s="22" t="str">
        <f>IF(ISERROR(VLOOKUP(D70,ONIX!S$28:T$38,2,FALSE)),"NAVN MANGLER",(VLOOKUP(D70,ONIX!S$28:T$38,2,FALSE)))</f>
        <v>(Forthcoming)</v>
      </c>
      <c r="G70" s="22">
        <v>10</v>
      </c>
      <c r="H70" s="22" t="str">
        <f>IF(ISERROR(VLOOKUP(G70,ONIX!S$4:T$26,2,FALSE)),"NAVN MANGLER",(VLOOKUP(G70,ONIX!S$4:T$26,2,FALSE)))</f>
        <v>(Not yet available)</v>
      </c>
      <c r="I70">
        <v>-1</v>
      </c>
      <c r="J70" t="str">
        <f>IF(ISERROR(VLOOKUP(I70,PrintOption!A$2:B$5,2,FALSE)),"NAVN MANGLER",(VLOOKUP(I70,PrintOption!A$2:B$5,2,FALSE)))</f>
        <v>Nej</v>
      </c>
      <c r="K70">
        <v>1</v>
      </c>
      <c r="L70">
        <v>94</v>
      </c>
      <c r="M70">
        <v>277</v>
      </c>
      <c r="N70">
        <v>205</v>
      </c>
      <c r="O70">
        <v>13</v>
      </c>
    </row>
    <row r="71" spans="1:15">
      <c r="A71" s="22">
        <v>28</v>
      </c>
      <c r="B71" s="22">
        <v>75</v>
      </c>
      <c r="C71" s="22" t="s">
        <v>83</v>
      </c>
      <c r="D71" s="22">
        <v>2</v>
      </c>
      <c r="E71" s="22"/>
      <c r="F71" s="22" t="str">
        <f>IF(ISERROR(VLOOKUP(D71,ONIX!S$28:T$38,2,FALSE)),"NAVN MANGLER",(VLOOKUP(D71,ONIX!S$28:T$38,2,FALSE)))</f>
        <v>(Forthcoming)</v>
      </c>
      <c r="G71" s="22">
        <v>10</v>
      </c>
      <c r="H71" s="22" t="str">
        <f>IF(ISERROR(VLOOKUP(G71,ONIX!S$4:T$26,2,FALSE)),"NAVN MANGLER",(VLOOKUP(G71,ONIX!S$4:T$26,2,FALSE)))</f>
        <v>(Not yet available)</v>
      </c>
      <c r="I71">
        <v>-1</v>
      </c>
      <c r="J71" t="str">
        <f>IF(ISERROR(VLOOKUP(I71,PrintOption!A$2:B$5,2,FALSE)),"NAVN MANGLER",(VLOOKUP(I71,PrintOption!A$2:B$5,2,FALSE)))</f>
        <v>Nej</v>
      </c>
      <c r="K71">
        <v>1</v>
      </c>
      <c r="L71">
        <v>94</v>
      </c>
      <c r="M71">
        <v>270</v>
      </c>
      <c r="N71">
        <v>231</v>
      </c>
      <c r="O71">
        <v>17</v>
      </c>
    </row>
    <row r="72" spans="1:15">
      <c r="A72" s="22">
        <v>72</v>
      </c>
      <c r="B72" s="22">
        <v>76</v>
      </c>
      <c r="C72" s="22" t="s">
        <v>84</v>
      </c>
      <c r="D72" s="22">
        <v>2</v>
      </c>
      <c r="E72" s="22"/>
      <c r="F72" s="22" t="str">
        <f>IF(ISERROR(VLOOKUP(D72,ONIX!S$28:T$38,2,FALSE)),"NAVN MANGLER",(VLOOKUP(D72,ONIX!S$28:T$38,2,FALSE)))</f>
        <v>(Forthcoming)</v>
      </c>
      <c r="G72" s="22">
        <v>10</v>
      </c>
      <c r="H72" s="22" t="str">
        <f>IF(ISERROR(VLOOKUP(G72,ONIX!S$4:T$26,2,FALSE)),"NAVN MANGLER",(VLOOKUP(G72,ONIX!S$4:T$26,2,FALSE)))</f>
        <v>(Not yet available)</v>
      </c>
      <c r="I72">
        <v>-1</v>
      </c>
      <c r="J72" t="str">
        <f>IF(ISERROR(VLOOKUP(I72,PrintOption!A$2:B$5,2,FALSE)),"NAVN MANGLER",(VLOOKUP(I72,PrintOption!A$2:B$5,2,FALSE)))</f>
        <v>Nej</v>
      </c>
      <c r="K72">
        <v>1</v>
      </c>
      <c r="L72">
        <v>94</v>
      </c>
      <c r="M72">
        <v>189</v>
      </c>
      <c r="N72">
        <v>145</v>
      </c>
      <c r="O72">
        <v>12</v>
      </c>
    </row>
    <row r="73" spans="1:15">
      <c r="A73" s="22">
        <v>60</v>
      </c>
      <c r="B73" s="22">
        <v>77</v>
      </c>
      <c r="C73" s="22" t="s">
        <v>85</v>
      </c>
      <c r="D73" s="22">
        <v>2</v>
      </c>
      <c r="E73" s="22"/>
      <c r="F73" s="22" t="str">
        <f>IF(ISERROR(VLOOKUP(D73,ONIX!S$28:T$38,2,FALSE)),"NAVN MANGLER",(VLOOKUP(D73,ONIX!S$28:T$38,2,FALSE)))</f>
        <v>(Forthcoming)</v>
      </c>
      <c r="G73" s="22">
        <v>10</v>
      </c>
      <c r="H73" s="22" t="str">
        <f>IF(ISERROR(VLOOKUP(G73,ONIX!S$4:T$26,2,FALSE)),"NAVN MANGLER",(VLOOKUP(G73,ONIX!S$4:T$26,2,FALSE)))</f>
        <v>(Not yet available)</v>
      </c>
      <c r="I73">
        <v>-1</v>
      </c>
      <c r="J73" t="str">
        <f>IF(ISERROR(VLOOKUP(I73,PrintOption!A$2:B$5,2,FALSE)),"NAVN MANGLER",(VLOOKUP(I73,PrintOption!A$2:B$5,2,FALSE)))</f>
        <v>Nej</v>
      </c>
      <c r="K73">
        <v>1</v>
      </c>
      <c r="L73">
        <v>94</v>
      </c>
      <c r="M73">
        <v>173</v>
      </c>
      <c r="N73">
        <v>130</v>
      </c>
      <c r="O73">
        <v>11</v>
      </c>
    </row>
    <row r="74" spans="1:15">
      <c r="A74" s="22">
        <v>51</v>
      </c>
      <c r="B74" s="22">
        <v>78</v>
      </c>
      <c r="C74" s="22" t="s">
        <v>86</v>
      </c>
      <c r="D74" s="22">
        <v>2</v>
      </c>
      <c r="E74" s="22"/>
      <c r="F74" s="22" t="str">
        <f>IF(ISERROR(VLOOKUP(D74,ONIX!S$28:T$38,2,FALSE)),"NAVN MANGLER",(VLOOKUP(D74,ONIX!S$28:T$38,2,FALSE)))</f>
        <v>(Forthcoming)</v>
      </c>
      <c r="G74" s="22">
        <v>10</v>
      </c>
      <c r="H74" s="22" t="str">
        <f>IF(ISERROR(VLOOKUP(G74,ONIX!S$4:T$26,2,FALSE)),"NAVN MANGLER",(VLOOKUP(G74,ONIX!S$4:T$26,2,FALSE)))</f>
        <v>(Not yet available)</v>
      </c>
      <c r="I74">
        <v>-1</v>
      </c>
      <c r="J74" t="str">
        <f>IF(ISERROR(VLOOKUP(I74,PrintOption!A$2:B$5,2,FALSE)),"NAVN MANGLER",(VLOOKUP(I74,PrintOption!A$2:B$5,2,FALSE)))</f>
        <v>Nej</v>
      </c>
      <c r="K74">
        <v>1</v>
      </c>
      <c r="L74">
        <v>94</v>
      </c>
      <c r="M74">
        <v>215</v>
      </c>
      <c r="N74">
        <v>179</v>
      </c>
      <c r="O74">
        <v>15</v>
      </c>
    </row>
    <row r="75" spans="1:15">
      <c r="A75" s="22">
        <v>65</v>
      </c>
      <c r="B75" s="22">
        <v>79</v>
      </c>
      <c r="C75" s="22" t="s">
        <v>87</v>
      </c>
      <c r="D75" s="22">
        <v>2</v>
      </c>
      <c r="E75" s="22"/>
      <c r="F75" s="22" t="str">
        <f>IF(ISERROR(VLOOKUP(D75,ONIX!S$28:T$38,2,FALSE)),"NAVN MANGLER",(VLOOKUP(D75,ONIX!S$28:T$38,2,FALSE)))</f>
        <v>(Forthcoming)</v>
      </c>
      <c r="G75" s="22">
        <v>10</v>
      </c>
      <c r="H75" s="22" t="str">
        <f>IF(ISERROR(VLOOKUP(G75,ONIX!S$4:T$26,2,FALSE)),"NAVN MANGLER",(VLOOKUP(G75,ONIX!S$4:T$26,2,FALSE)))</f>
        <v>(Not yet available)</v>
      </c>
      <c r="I75">
        <v>-1</v>
      </c>
      <c r="J75" t="str">
        <f>IF(ISERROR(VLOOKUP(I75,PrintOption!A$2:B$5,2,FALSE)),"NAVN MANGLER",(VLOOKUP(I75,PrintOption!A$2:B$5,2,FALSE)))</f>
        <v>Nej</v>
      </c>
      <c r="K75">
        <v>1</v>
      </c>
      <c r="L75">
        <v>94</v>
      </c>
      <c r="M75">
        <v>237</v>
      </c>
      <c r="N75">
        <v>168</v>
      </c>
      <c r="O75">
        <v>11</v>
      </c>
    </row>
    <row r="76" spans="1:15">
      <c r="A76" s="22">
        <v>56</v>
      </c>
      <c r="B76" s="22">
        <v>80</v>
      </c>
      <c r="C76" s="22" t="s">
        <v>88</v>
      </c>
      <c r="D76" s="22">
        <v>2</v>
      </c>
      <c r="E76" s="22"/>
      <c r="F76" s="22" t="str">
        <f>IF(ISERROR(VLOOKUP(D76,ONIX!S$28:T$38,2,FALSE)),"NAVN MANGLER",(VLOOKUP(D76,ONIX!S$28:T$38,2,FALSE)))</f>
        <v>(Forthcoming)</v>
      </c>
      <c r="G76" s="22">
        <v>10</v>
      </c>
      <c r="H76" s="22" t="str">
        <f>IF(ISERROR(VLOOKUP(G76,ONIX!S$4:T$26,2,FALSE)),"NAVN MANGLER",(VLOOKUP(G76,ONIX!S$4:T$26,2,FALSE)))</f>
        <v>(Not yet available)</v>
      </c>
      <c r="I76">
        <v>-1</v>
      </c>
      <c r="J76" t="str">
        <f>IF(ISERROR(VLOOKUP(I76,PrintOption!A$2:B$5,2,FALSE)),"NAVN MANGLER",(VLOOKUP(I76,PrintOption!A$2:B$5,2,FALSE)))</f>
        <v>Nej</v>
      </c>
      <c r="K76">
        <v>1</v>
      </c>
      <c r="L76">
        <v>94</v>
      </c>
      <c r="M76">
        <v>256</v>
      </c>
      <c r="N76">
        <v>182</v>
      </c>
      <c r="O76">
        <v>13</v>
      </c>
    </row>
    <row r="77" spans="1:15">
      <c r="A77" s="22">
        <v>82</v>
      </c>
      <c r="B77" s="22">
        <v>81</v>
      </c>
      <c r="C77" s="22" t="s">
        <v>89</v>
      </c>
      <c r="D77" s="22">
        <v>2</v>
      </c>
      <c r="E77" s="22"/>
      <c r="F77" s="22" t="str">
        <f>IF(ISERROR(VLOOKUP(D77,ONIX!S$28:T$38,2,FALSE)),"NAVN MANGLER",(VLOOKUP(D77,ONIX!S$28:T$38,2,FALSE)))</f>
        <v>(Forthcoming)</v>
      </c>
      <c r="G77" s="22">
        <v>10</v>
      </c>
      <c r="H77" s="22" t="str">
        <f>IF(ISERROR(VLOOKUP(G77,ONIX!S$4:T$26,2,FALSE)),"NAVN MANGLER",(VLOOKUP(G77,ONIX!S$4:T$26,2,FALSE)))</f>
        <v>(Not yet available)</v>
      </c>
      <c r="I77">
        <v>-1</v>
      </c>
      <c r="J77" t="str">
        <f>IF(ISERROR(VLOOKUP(I77,PrintOption!A$2:B$5,2,FALSE)),"NAVN MANGLER",(VLOOKUP(I77,PrintOption!A$2:B$5,2,FALSE)))</f>
        <v>Nej</v>
      </c>
      <c r="K77">
        <v>1</v>
      </c>
      <c r="L77">
        <v>94</v>
      </c>
      <c r="M77">
        <v>191</v>
      </c>
      <c r="N77">
        <v>144</v>
      </c>
      <c r="O77">
        <v>4</v>
      </c>
    </row>
    <row r="78" spans="1:15">
      <c r="A78" s="22">
        <v>73</v>
      </c>
      <c r="B78" s="22">
        <v>82</v>
      </c>
      <c r="C78" s="22" t="s">
        <v>90</v>
      </c>
      <c r="D78" s="22">
        <v>2</v>
      </c>
      <c r="E78" s="22"/>
      <c r="F78" s="22" t="str">
        <f>IF(ISERROR(VLOOKUP(D78,ONIX!S$28:T$38,2,FALSE)),"NAVN MANGLER",(VLOOKUP(D78,ONIX!S$28:T$38,2,FALSE)))</f>
        <v>(Forthcoming)</v>
      </c>
      <c r="G78" s="22">
        <v>10</v>
      </c>
      <c r="H78" s="22" t="str">
        <f>IF(ISERROR(VLOOKUP(G78,ONIX!S$4:T$26,2,FALSE)),"NAVN MANGLER",(VLOOKUP(G78,ONIX!S$4:T$26,2,FALSE)))</f>
        <v>(Not yet available)</v>
      </c>
      <c r="I78">
        <v>-1</v>
      </c>
      <c r="J78" t="str">
        <f>IF(ISERROR(VLOOKUP(I78,PrintOption!A$2:B$5,2,FALSE)),"NAVN MANGLER",(VLOOKUP(I78,PrintOption!A$2:B$5,2,FALSE)))</f>
        <v>Nej</v>
      </c>
      <c r="K78">
        <v>1</v>
      </c>
      <c r="L78">
        <v>94</v>
      </c>
      <c r="M78">
        <v>160</v>
      </c>
      <c r="N78">
        <v>131</v>
      </c>
      <c r="O78">
        <v>6</v>
      </c>
    </row>
    <row r="79" spans="1:15">
      <c r="A79" s="22">
        <v>100</v>
      </c>
      <c r="B79" s="22">
        <v>83</v>
      </c>
      <c r="C79" s="22" t="s">
        <v>91</v>
      </c>
      <c r="D79" s="22">
        <v>2</v>
      </c>
      <c r="E79" s="22"/>
      <c r="F79" s="22" t="str">
        <f>IF(ISERROR(VLOOKUP(D79,ONIX!S$28:T$38,2,FALSE)),"NAVN MANGLER",(VLOOKUP(D79,ONIX!S$28:T$38,2,FALSE)))</f>
        <v>(Forthcoming)</v>
      </c>
      <c r="G79" s="22">
        <v>10</v>
      </c>
      <c r="H79" s="22" t="str">
        <f>IF(ISERROR(VLOOKUP(G79,ONIX!S$4:T$26,2,FALSE)),"NAVN MANGLER",(VLOOKUP(G79,ONIX!S$4:T$26,2,FALSE)))</f>
        <v>(Not yet available)</v>
      </c>
      <c r="I79">
        <v>-1</v>
      </c>
      <c r="J79" t="str">
        <f>IF(ISERROR(VLOOKUP(I79,PrintOption!A$2:B$5,2,FALSE)),"NAVN MANGLER",(VLOOKUP(I79,PrintOption!A$2:B$5,2,FALSE)))</f>
        <v>Nej</v>
      </c>
      <c r="K79">
        <v>1</v>
      </c>
      <c r="L79">
        <v>94</v>
      </c>
      <c r="M79">
        <v>118</v>
      </c>
      <c r="N79">
        <v>76</v>
      </c>
      <c r="O79">
        <v>9</v>
      </c>
    </row>
    <row r="80" spans="1:15">
      <c r="A80" s="22">
        <v>102</v>
      </c>
      <c r="B80" s="22">
        <v>90</v>
      </c>
      <c r="C80" s="22" t="s">
        <v>92</v>
      </c>
      <c r="D80" s="22">
        <v>11</v>
      </c>
      <c r="E80" s="22"/>
      <c r="F80" s="22" t="str">
        <f>IF(ISERROR(VLOOKUP(D80,ONIX!S$28:T$38,2,FALSE)),"NAVN MANGLER",(VLOOKUP(D80,ONIX!S$28:T$38,2,FALSE)))</f>
        <v>(Withdrawn from sale)</v>
      </c>
      <c r="G80" s="22">
        <v>46</v>
      </c>
      <c r="H80" s="22" t="str">
        <f>IF(ISERROR(VLOOKUP(G80,ONIX!S$4:T$26,2,FALSE)),"NAVN MANGLER",(VLOOKUP(G80,ONIX!S$4:T$26,2,FALSE)))</f>
        <v>(Witdrawn from sale)</v>
      </c>
      <c r="I80">
        <v>-1</v>
      </c>
      <c r="J80" t="str">
        <f>IF(ISERROR(VLOOKUP(I80,PrintOption!A$2:B$5,2,FALSE)),"NAVN MANGLER",(VLOOKUP(I80,PrintOption!A$2:B$5,2,FALSE)))</f>
        <v>Nej</v>
      </c>
      <c r="K80">
        <v>1</v>
      </c>
      <c r="L80">
        <v>94</v>
      </c>
      <c r="M80">
        <v>106</v>
      </c>
      <c r="N80">
        <v>15</v>
      </c>
      <c r="O80">
        <v>91</v>
      </c>
    </row>
    <row r="81" spans="1:15">
      <c r="A81" s="22">
        <v>128</v>
      </c>
      <c r="B81" s="22">
        <v>91</v>
      </c>
      <c r="C81" s="22" t="s">
        <v>93</v>
      </c>
      <c r="D81" s="22">
        <v>16</v>
      </c>
      <c r="E81" s="22"/>
      <c r="F81" s="22" t="str">
        <f>IF(ISERROR(VLOOKUP(D81,ONIX!S$28:T$38,2,FALSE)),"NAVN MANGLER",(VLOOKUP(D81,ONIX!S$28:T$38,2,FALSE)))</f>
        <v>(Temporarily withdrawn from sale)</v>
      </c>
      <c r="G81" s="22">
        <v>46</v>
      </c>
      <c r="H81" s="22" t="str">
        <f>IF(ISERROR(VLOOKUP(G81,ONIX!S$4:T$26,2,FALSE)),"NAVN MANGLER",(VLOOKUP(G81,ONIX!S$4:T$26,2,FALSE)))</f>
        <v>(Witdrawn from sale)</v>
      </c>
      <c r="I81">
        <v>-1</v>
      </c>
      <c r="J81" t="str">
        <f>IF(ISERROR(VLOOKUP(I81,PrintOption!A$2:B$5,2,FALSE)),"NAVN MANGLER",(VLOOKUP(I81,PrintOption!A$2:B$5,2,FALSE)))</f>
        <v>Nej</v>
      </c>
      <c r="K81">
        <v>1</v>
      </c>
      <c r="L81">
        <v>546</v>
      </c>
      <c r="M81">
        <v>14</v>
      </c>
      <c r="N81">
        <v>3</v>
      </c>
      <c r="O81">
        <v>11</v>
      </c>
    </row>
    <row r="82" spans="1:15">
      <c r="A82" s="22">
        <v>122</v>
      </c>
      <c r="B82" s="22">
        <v>92</v>
      </c>
      <c r="C82" s="22" t="s">
        <v>94</v>
      </c>
      <c r="D82" s="22">
        <v>2</v>
      </c>
      <c r="E82" s="22"/>
      <c r="F82" s="22" t="str">
        <f>IF(ISERROR(VLOOKUP(D82,ONIX!S$28:T$38,2,FALSE)),"NAVN MANGLER",(VLOOKUP(D82,ONIX!S$28:T$38,2,FALSE)))</f>
        <v>(Forthcoming)</v>
      </c>
      <c r="G82" s="22">
        <v>10</v>
      </c>
      <c r="H82" s="22" t="str">
        <f>IF(ISERROR(VLOOKUP(G82,ONIX!S$4:T$26,2,FALSE)),"NAVN MANGLER",(VLOOKUP(G82,ONIX!S$4:T$26,2,FALSE)))</f>
        <v>(Not yet available)</v>
      </c>
      <c r="I82">
        <v>-1</v>
      </c>
      <c r="J82" t="str">
        <f>IF(ISERROR(VLOOKUP(I82,PrintOption!A$2:B$5,2,FALSE)),"NAVN MANGLER",(VLOOKUP(I82,PrintOption!A$2:B$5,2,FALSE)))</f>
        <v>Nej</v>
      </c>
      <c r="K82">
        <v>1</v>
      </c>
      <c r="L82">
        <v>92</v>
      </c>
      <c r="M82">
        <v>27</v>
      </c>
      <c r="N82">
        <v>5</v>
      </c>
      <c r="O82">
        <v>18</v>
      </c>
    </row>
    <row r="83" spans="1:15">
      <c r="A83" s="22">
        <v>24</v>
      </c>
      <c r="B83" s="22">
        <v>94</v>
      </c>
      <c r="C83" s="22" t="s">
        <v>95</v>
      </c>
      <c r="D83" s="22">
        <v>2</v>
      </c>
      <c r="E83" s="22"/>
      <c r="F83" s="22" t="str">
        <f>IF(ISERROR(VLOOKUP(D83,ONIX!S$28:T$38,2,FALSE)),"NAVN MANGLER",(VLOOKUP(D83,ONIX!S$28:T$38,2,FALSE)))</f>
        <v>(Forthcoming)</v>
      </c>
      <c r="G83" s="22">
        <v>10</v>
      </c>
      <c r="H83" s="22" t="str">
        <f>IF(ISERROR(VLOOKUP(G83,ONIX!S$4:T$26,2,FALSE)),"NAVN MANGLER",(VLOOKUP(G83,ONIX!S$4:T$26,2,FALSE)))</f>
        <v>(Not yet available)</v>
      </c>
      <c r="I83">
        <v>-1</v>
      </c>
      <c r="J83" t="str">
        <f>IF(ISERROR(VLOOKUP(I83,PrintOption!A$2:B$5,2,FALSE)),"NAVN MANGLER",(VLOOKUP(I83,PrintOption!A$2:B$5,2,FALSE)))</f>
        <v>Nej</v>
      </c>
      <c r="K83">
        <v>1</v>
      </c>
      <c r="L83">
        <v>94</v>
      </c>
      <c r="M83">
        <v>322</v>
      </c>
      <c r="N83">
        <v>284</v>
      </c>
      <c r="O83">
        <v>125</v>
      </c>
    </row>
    <row r="84" spans="1:15">
      <c r="A84" s="22">
        <v>19</v>
      </c>
      <c r="B84" s="22">
        <v>95</v>
      </c>
      <c r="C84" s="22" t="s">
        <v>96</v>
      </c>
      <c r="D84" s="22">
        <v>4</v>
      </c>
      <c r="E84" s="22"/>
      <c r="F84" s="22" t="str">
        <f>IF(ISERROR(VLOOKUP(D84,ONIX!S$28:T$38,2,FALSE)),"NAVN MANGLER",(VLOOKUP(D84,ONIX!S$28:T$38,2,FALSE)))</f>
        <v>(Active)</v>
      </c>
      <c r="G84" s="22">
        <v>32</v>
      </c>
      <c r="H84" s="22" t="str">
        <f>IF(ISERROR(VLOOKUP(G84,ONIX!S$4:T$26,2,FALSE)),"NAVN MANGLER",(VLOOKUP(G84,ONIX!S$4:T$26,2,FALSE)))</f>
        <v>(Reprinting)</v>
      </c>
      <c r="I84">
        <v>-1</v>
      </c>
      <c r="J84" t="str">
        <f>IF(ISERROR(VLOOKUP(I84,PrintOption!A$2:B$5,2,FALSE)),"NAVN MANGLER",(VLOOKUP(I84,PrintOption!A$2:B$5,2,FALSE)))</f>
        <v>Nej</v>
      </c>
      <c r="K84">
        <v>1</v>
      </c>
      <c r="L84">
        <v>95</v>
      </c>
      <c r="M84">
        <v>1306</v>
      </c>
      <c r="N84">
        <v>1220</v>
      </c>
      <c r="O84">
        <v>138</v>
      </c>
    </row>
    <row r="85" spans="1:15">
      <c r="A85" s="22">
        <v>7</v>
      </c>
      <c r="B85" s="22">
        <v>96</v>
      </c>
      <c r="C85" s="22" t="s">
        <v>97</v>
      </c>
      <c r="D85" s="22">
        <v>4</v>
      </c>
      <c r="E85" s="22"/>
      <c r="F85" s="22" t="str">
        <f>IF(ISERROR(VLOOKUP(D85,ONIX!S$28:T$38,2,FALSE)),"NAVN MANGLER",(VLOOKUP(D85,ONIX!S$28:T$38,2,FALSE)))</f>
        <v>(Active)</v>
      </c>
      <c r="G85" s="22">
        <v>32</v>
      </c>
      <c r="H85" s="22" t="str">
        <f>IF(ISERROR(VLOOKUP(G85,ONIX!S$4:T$26,2,FALSE)),"NAVN MANGLER",(VLOOKUP(G85,ONIX!S$4:T$26,2,FALSE)))</f>
        <v>(Reprinting)</v>
      </c>
      <c r="I85">
        <v>-1</v>
      </c>
      <c r="J85" t="str">
        <f>IF(ISERROR(VLOOKUP(I85,PrintOption!A$2:B$5,2,FALSE)),"NAVN MANGLER",(VLOOKUP(I85,PrintOption!A$2:B$5,2,FALSE)))</f>
        <v>Nej</v>
      </c>
      <c r="K85">
        <v>5</v>
      </c>
      <c r="L85">
        <v>96</v>
      </c>
      <c r="M85">
        <v>8075</v>
      </c>
      <c r="N85">
        <v>3975</v>
      </c>
      <c r="O85">
        <v>5027</v>
      </c>
    </row>
    <row r="86" spans="1:15">
      <c r="A86" s="22">
        <v>146</v>
      </c>
      <c r="B86" s="22">
        <v>96</v>
      </c>
      <c r="C86" s="22" t="s">
        <v>98</v>
      </c>
      <c r="D86" s="22">
        <v>4</v>
      </c>
      <c r="E86" s="22"/>
      <c r="F86" s="22" t="str">
        <f>IF(ISERROR(VLOOKUP(D86,ONIX!S$28:T$38,2,FALSE)),"NAVN MANGLER",(VLOOKUP(D86,ONIX!S$28:T$38,2,FALSE)))</f>
        <v>(Active)</v>
      </c>
      <c r="G86" s="22">
        <v>32</v>
      </c>
      <c r="H86" s="22" t="str">
        <f>IF(ISERROR(VLOOKUP(G86,ONIX!S$4:T$26,2,FALSE)),"NAVN MANGLER",(VLOOKUP(G86,ONIX!S$4:T$26,2,FALSE)))</f>
        <v>(Reprinting)</v>
      </c>
      <c r="I86">
        <v>-1</v>
      </c>
      <c r="J86" t="str">
        <f>IF(ISERROR(VLOOKUP(I86,PrintOption!A$2:B$5,2,FALSE)),"NAVN MANGLER",(VLOOKUP(I86,PrintOption!A$2:B$5,2,FALSE)))</f>
        <v>Nej</v>
      </c>
      <c r="K86">
        <v>5</v>
      </c>
      <c r="L86">
        <v>96</v>
      </c>
      <c r="M86">
        <v>8075</v>
      </c>
      <c r="N86">
        <v>3975</v>
      </c>
      <c r="O86">
        <v>5027</v>
      </c>
    </row>
    <row r="87" spans="1:15">
      <c r="A87" s="22">
        <v>114</v>
      </c>
      <c r="B87" s="22">
        <v>97</v>
      </c>
      <c r="C87" s="22" t="s">
        <v>99</v>
      </c>
      <c r="D87" s="22">
        <v>4</v>
      </c>
      <c r="E87" s="22"/>
      <c r="F87" s="22" t="str">
        <f>IF(ISERROR(VLOOKUP(D87,ONIX!S$28:T$38,2,FALSE)),"NAVN MANGLER",(VLOOKUP(D87,ONIX!S$28:T$38,2,FALSE)))</f>
        <v>(Active)</v>
      </c>
      <c r="G87" s="22">
        <v>20</v>
      </c>
      <c r="H87" s="22" t="str">
        <f>IF(ISERROR(VLOOKUP(G87,ONIX!S$4:T$26,2,FALSE)),"NAVN MANGLER",(VLOOKUP(G87,ONIX!S$4:T$26,2,FALSE)))</f>
        <v>(Available)</v>
      </c>
      <c r="I87">
        <v>-1</v>
      </c>
      <c r="J87" t="str">
        <f>IF(ISERROR(VLOOKUP(I87,PrintOption!A$2:B$5,2,FALSE)),"NAVN MANGLER",(VLOOKUP(I87,PrintOption!A$2:B$5,2,FALSE)))</f>
        <v>Nej</v>
      </c>
      <c r="K87">
        <v>1</v>
      </c>
      <c r="L87">
        <v>551</v>
      </c>
      <c r="M87">
        <v>23</v>
      </c>
      <c r="N87">
        <v>14</v>
      </c>
      <c r="O87">
        <v>2</v>
      </c>
    </row>
    <row r="88" spans="1:15">
      <c r="A88" s="22">
        <v>25</v>
      </c>
      <c r="B88" s="22">
        <v>98</v>
      </c>
      <c r="C88" s="22" t="s">
        <v>100</v>
      </c>
      <c r="D88" s="22">
        <v>4</v>
      </c>
      <c r="E88" s="22"/>
      <c r="F88" s="22" t="str">
        <f>IF(ISERROR(VLOOKUP(D88,ONIX!S$28:T$38,2,FALSE)),"NAVN MANGLER",(VLOOKUP(D88,ONIX!S$28:T$38,2,FALSE)))</f>
        <v>(Active)</v>
      </c>
      <c r="G88" s="22">
        <v>42</v>
      </c>
      <c r="H88" s="22" t="str">
        <f>IF(ISERROR(VLOOKUP(G88,ONIX!S$4:T$26,2,FALSE)),"NAVN MANGLER",(VLOOKUP(G88,ONIX!S$4:T$26,2,FALSE)))</f>
        <v>(Not available, other format available)</v>
      </c>
      <c r="I88">
        <v>-1</v>
      </c>
      <c r="J88" t="str">
        <f>IF(ISERROR(VLOOKUP(I88,PrintOption!A$2:B$5,2,FALSE)),"NAVN MANGLER",(VLOOKUP(I88,PrintOption!A$2:B$5,2,FALSE)))</f>
        <v>Nej</v>
      </c>
      <c r="K88">
        <v>1</v>
      </c>
      <c r="L88">
        <v>98</v>
      </c>
      <c r="M88">
        <v>346</v>
      </c>
      <c r="N88">
        <v>248</v>
      </c>
      <c r="O88">
        <v>139</v>
      </c>
    </row>
    <row r="89" spans="1:15">
      <c r="A89" s="22">
        <v>104</v>
      </c>
      <c r="B89" s="22">
        <v>99</v>
      </c>
      <c r="C89" s="22" t="s">
        <v>101</v>
      </c>
      <c r="D89" s="22">
        <v>4</v>
      </c>
      <c r="E89" s="22"/>
      <c r="F89" s="22" t="str">
        <f>IF(ISERROR(VLOOKUP(D89,ONIX!S$28:T$38,2,FALSE)),"NAVN MANGLER",(VLOOKUP(D89,ONIX!S$28:T$38,2,FALSE)))</f>
        <v>(Active)</v>
      </c>
      <c r="G89" s="22">
        <v>20</v>
      </c>
      <c r="H89" s="22" t="str">
        <f>IF(ISERROR(VLOOKUP(G89,ONIX!S$4:T$26,2,FALSE)),"NAVN MANGLER",(VLOOKUP(G89,ONIX!S$4:T$26,2,FALSE)))</f>
        <v>(Available)</v>
      </c>
      <c r="I89">
        <v>-1</v>
      </c>
      <c r="J89" t="str">
        <f>IF(ISERROR(VLOOKUP(I89,PrintOption!A$2:B$5,2,FALSE)),"NAVN MANGLER",(VLOOKUP(I89,PrintOption!A$2:B$5,2,FALSE)))</f>
        <v>Nej</v>
      </c>
      <c r="K89">
        <v>1</v>
      </c>
      <c r="L89">
        <v>99</v>
      </c>
      <c r="M89">
        <v>66</v>
      </c>
      <c r="N89">
        <v>1</v>
      </c>
      <c r="O89">
        <v>58</v>
      </c>
    </row>
    <row r="90" spans="1:15" ht="15" customHeight="1">
      <c r="A90" s="22">
        <v>150</v>
      </c>
      <c r="B90" s="22">
        <v>99</v>
      </c>
      <c r="C90" s="22" t="s">
        <v>102</v>
      </c>
      <c r="D90" s="22">
        <v>4</v>
      </c>
      <c r="E90" s="22"/>
      <c r="F90" s="22" t="str">
        <f>IF(ISERROR(VLOOKUP(D90,ONIX!S$28:T$38,2,FALSE)),"NAVN MANGLER",(VLOOKUP(D90,ONIX!S$28:T$38,2,FALSE)))</f>
        <v>(Active)</v>
      </c>
      <c r="G90" s="22">
        <v>20</v>
      </c>
      <c r="H90" s="22" t="str">
        <f>IF(ISERROR(VLOOKUP(G90,ONIX!S$4:T$26,2,FALSE)),"NAVN MANGLER",(VLOOKUP(G90,ONIX!S$4:T$26,2,FALSE)))</f>
        <v>(Available)</v>
      </c>
      <c r="I90">
        <v>-1</v>
      </c>
      <c r="J90" t="str">
        <f>IF(ISERROR(VLOOKUP(I90,PrintOption!A$2:B$5,2,FALSE)),"NAVN MANGLER",(VLOOKUP(I90,PrintOption!A$2:B$5,2,FALSE)))</f>
        <v>Nej</v>
      </c>
      <c r="K90">
        <v>1</v>
      </c>
      <c r="L90">
        <v>99</v>
      </c>
      <c r="M90">
        <v>66</v>
      </c>
      <c r="N90">
        <v>1</v>
      </c>
      <c r="O90">
        <v>58</v>
      </c>
    </row>
    <row r="91" spans="1:15">
      <c r="A91" s="22">
        <v>26</v>
      </c>
      <c r="B91" s="22">
        <v>100</v>
      </c>
      <c r="C91" s="22" t="s">
        <v>103</v>
      </c>
      <c r="D91" s="22">
        <v>4</v>
      </c>
      <c r="E91" s="22"/>
      <c r="F91" s="22" t="str">
        <f>IF(ISERROR(VLOOKUP(D91,ONIX!S$28:T$38,2,FALSE)),"NAVN MANGLER",(VLOOKUP(D91,ONIX!S$28:T$38,2,FALSE)))</f>
        <v>(Active)</v>
      </c>
      <c r="G91" s="22">
        <v>40</v>
      </c>
      <c r="H91" s="22" t="str">
        <f>IF(ISERROR(VLOOKUP(G91,ONIX!S$4:T$26,2,FALSE)),"NAVN MANGLER",(VLOOKUP(G91,ONIX!S$4:T$26,2,FALSE)))</f>
        <v>(Not available (reason unspecified))</v>
      </c>
      <c r="I91">
        <v>-1</v>
      </c>
      <c r="J91" t="str">
        <f>IF(ISERROR(VLOOKUP(I91,PrintOption!A$2:B$5,2,FALSE)),"NAVN MANGLER",(VLOOKUP(I91,PrintOption!A$2:B$5,2,FALSE)))</f>
        <v>Nej</v>
      </c>
      <c r="K91">
        <v>1</v>
      </c>
      <c r="L91">
        <v>95</v>
      </c>
      <c r="M91">
        <v>717</v>
      </c>
      <c r="N91">
        <v>603</v>
      </c>
      <c r="O91">
        <v>189</v>
      </c>
    </row>
    <row r="92" spans="1:15">
      <c r="A92" s="22">
        <v>119</v>
      </c>
      <c r="B92" s="22">
        <v>101</v>
      </c>
      <c r="C92" s="22" t="s">
        <v>104</v>
      </c>
      <c r="D92" s="22">
        <v>4</v>
      </c>
      <c r="E92" s="22"/>
      <c r="F92" s="22" t="str">
        <f>IF(ISERROR(VLOOKUP(D92,ONIX!S$28:T$38,2,FALSE)),"NAVN MANGLER",(VLOOKUP(D92,ONIX!S$28:T$38,2,FALSE)))</f>
        <v>(Active)</v>
      </c>
      <c r="G92" s="22">
        <v>42</v>
      </c>
      <c r="H92" s="22" t="str">
        <f>IF(ISERROR(VLOOKUP(G92,ONIX!S$4:T$26,2,FALSE)),"NAVN MANGLER",(VLOOKUP(G92,ONIX!S$4:T$26,2,FALSE)))</f>
        <v>(Not available, other format available)</v>
      </c>
      <c r="I92">
        <v>-1</v>
      </c>
      <c r="J92" t="str">
        <f>IF(ISERROR(VLOOKUP(I92,PrintOption!A$2:B$5,2,FALSE)),"NAVN MANGLER",(VLOOKUP(I92,PrintOption!A$2:B$5,2,FALSE)))</f>
        <v>Nej</v>
      </c>
      <c r="K92">
        <v>1</v>
      </c>
      <c r="L92">
        <v>101</v>
      </c>
      <c r="M92">
        <v>21</v>
      </c>
      <c r="N92">
        <v>12</v>
      </c>
      <c r="O92">
        <v>14</v>
      </c>
    </row>
    <row r="93" spans="1:15">
      <c r="A93" s="22">
        <v>93</v>
      </c>
      <c r="B93" s="22">
        <v>103</v>
      </c>
      <c r="C93" s="22" t="s">
        <v>105</v>
      </c>
      <c r="D93" s="22">
        <v>4</v>
      </c>
      <c r="E93" s="22"/>
      <c r="F93" s="22" t="str">
        <f>IF(ISERROR(VLOOKUP(D93,ONIX!S$28:T$38,2,FALSE)),"NAVN MANGLER",(VLOOKUP(D93,ONIX!S$28:T$38,2,FALSE)))</f>
        <v>(Active)</v>
      </c>
      <c r="G93" s="22">
        <v>23</v>
      </c>
      <c r="H93" s="22" t="str">
        <f>IF(ISERROR(VLOOKUP(G93,ONIX!S$4:T$26,2,FALSE)),"NAVN MANGLER",(VLOOKUP(G93,ONIX!S$4:T$26,2,FALSE)))</f>
        <v>(POD)</v>
      </c>
      <c r="I93">
        <v>1</v>
      </c>
      <c r="J93" t="str">
        <f>IF(ISERROR(VLOOKUP(I93,PrintOption!A$2:B$5,2,FALSE)),"NAVN MANGLER",(VLOOKUP(I93,PrintOption!A$2:B$5,2,FALSE)))</f>
        <v>POD - Books on demand</v>
      </c>
      <c r="K93">
        <v>2</v>
      </c>
      <c r="L93">
        <v>212</v>
      </c>
      <c r="M93">
        <v>128</v>
      </c>
      <c r="N93">
        <v>74</v>
      </c>
      <c r="O93">
        <v>95</v>
      </c>
    </row>
    <row r="94" spans="1:15">
      <c r="A94" s="22">
        <v>151</v>
      </c>
      <c r="B94" s="22">
        <v>103</v>
      </c>
      <c r="C94" s="22" t="s">
        <v>106</v>
      </c>
      <c r="D94" s="22">
        <v>4</v>
      </c>
      <c r="E94" s="22"/>
      <c r="F94" s="22" t="str">
        <f>IF(ISERROR(VLOOKUP(D94,ONIX!S$28:T$38,2,FALSE)),"NAVN MANGLER",(VLOOKUP(D94,ONIX!S$28:T$38,2,FALSE)))</f>
        <v>(Active)</v>
      </c>
      <c r="G94" s="22">
        <v>23</v>
      </c>
      <c r="H94" s="22" t="str">
        <f>IF(ISERROR(VLOOKUP(G94,ONIX!S$4:T$26,2,FALSE)),"NAVN MANGLER",(VLOOKUP(G94,ONIX!S$4:T$26,2,FALSE)))</f>
        <v>(POD)</v>
      </c>
      <c r="I94">
        <v>1</v>
      </c>
      <c r="J94" t="str">
        <f>IF(ISERROR(VLOOKUP(I94,PrintOption!A$2:B$5,2,FALSE)),"NAVN MANGLER",(VLOOKUP(I94,PrintOption!A$2:B$5,2,FALSE)))</f>
        <v>POD - Books on demand</v>
      </c>
      <c r="K94">
        <v>2</v>
      </c>
      <c r="L94">
        <v>212</v>
      </c>
      <c r="M94">
        <v>128</v>
      </c>
      <c r="N94">
        <v>74</v>
      </c>
      <c r="O94">
        <v>95</v>
      </c>
    </row>
    <row r="95" spans="1:15">
      <c r="A95" s="22">
        <v>22</v>
      </c>
      <c r="B95" s="22">
        <v>104</v>
      </c>
      <c r="C95" s="22" t="s">
        <v>107</v>
      </c>
      <c r="D95" s="22">
        <v>4</v>
      </c>
      <c r="E95" s="22"/>
      <c r="F95" s="22" t="str">
        <f>IF(ISERROR(VLOOKUP(D95,ONIX!S$28:T$38,2,FALSE)),"NAVN MANGLER",(VLOOKUP(D95,ONIX!S$28:T$38,2,FALSE)))</f>
        <v>(Active)</v>
      </c>
      <c r="G95" s="22">
        <v>23</v>
      </c>
      <c r="H95" s="22" t="str">
        <f>IF(ISERROR(VLOOKUP(G95,ONIX!S$4:T$26,2,FALSE)),"NAVN MANGLER",(VLOOKUP(G95,ONIX!S$4:T$26,2,FALSE)))</f>
        <v>(POD)</v>
      </c>
      <c r="I95">
        <v>1</v>
      </c>
      <c r="J95" t="str">
        <f>IF(ISERROR(VLOOKUP(I95,PrintOption!A$2:B$5,2,FALSE)),"NAVN MANGLER",(VLOOKUP(I95,PrintOption!A$2:B$5,2,FALSE)))</f>
        <v>POD - Books on demand</v>
      </c>
      <c r="K95">
        <v>6</v>
      </c>
      <c r="L95">
        <v>104</v>
      </c>
      <c r="M95">
        <v>317</v>
      </c>
      <c r="N95">
        <v>308</v>
      </c>
      <c r="O95">
        <v>306</v>
      </c>
    </row>
    <row r="96" spans="1:15">
      <c r="A96" s="22">
        <v>147</v>
      </c>
      <c r="B96" s="22">
        <v>104</v>
      </c>
      <c r="C96" s="22" t="s">
        <v>108</v>
      </c>
      <c r="D96" s="22">
        <v>4</v>
      </c>
      <c r="E96" s="22"/>
      <c r="F96" s="22" t="str">
        <f>IF(ISERROR(VLOOKUP(D96,ONIX!S$28:T$38,2,FALSE)),"NAVN MANGLER",(VLOOKUP(D96,ONIX!S$28:T$38,2,FALSE)))</f>
        <v>(Active)</v>
      </c>
      <c r="G96" s="22">
        <v>23</v>
      </c>
      <c r="H96" s="22" t="str">
        <f>IF(ISERROR(VLOOKUP(G96,ONIX!S$4:T$26,2,FALSE)),"NAVN MANGLER",(VLOOKUP(G96,ONIX!S$4:T$26,2,FALSE)))</f>
        <v>(POD)</v>
      </c>
      <c r="I96">
        <v>1</v>
      </c>
      <c r="J96" t="str">
        <f>IF(ISERROR(VLOOKUP(I96,PrintOption!A$2:B$5,2,FALSE)),"NAVN MANGLER",(VLOOKUP(I96,PrintOption!A$2:B$5,2,FALSE)))</f>
        <v>POD - Books on demand</v>
      </c>
      <c r="K96">
        <v>6</v>
      </c>
      <c r="L96">
        <v>104</v>
      </c>
      <c r="M96">
        <v>317</v>
      </c>
      <c r="N96">
        <v>308</v>
      </c>
      <c r="O96">
        <v>306</v>
      </c>
    </row>
    <row r="97" spans="1:15">
      <c r="A97" s="22">
        <v>12</v>
      </c>
      <c r="B97" s="22">
        <v>106</v>
      </c>
      <c r="C97" s="22" t="s">
        <v>109</v>
      </c>
      <c r="D97" s="22">
        <v>4</v>
      </c>
      <c r="E97" s="22"/>
      <c r="F97" s="22" t="str">
        <f>IF(ISERROR(VLOOKUP(D97,ONIX!S$28:T$38,2,FALSE)),"NAVN MANGLER",(VLOOKUP(D97,ONIX!S$28:T$38,2,FALSE)))</f>
        <v>(Active)</v>
      </c>
      <c r="G97" s="22">
        <v>20</v>
      </c>
      <c r="H97" s="22" t="str">
        <f>IF(ISERROR(VLOOKUP(G97,ONIX!S$4:T$26,2,FALSE)),"NAVN MANGLER",(VLOOKUP(G97,ONIX!S$4:T$26,2,FALSE)))</f>
        <v>(Available)</v>
      </c>
      <c r="I97">
        <v>-1</v>
      </c>
      <c r="J97" t="str">
        <f>IF(ISERROR(VLOOKUP(I97,PrintOption!A$2:B$5,2,FALSE)),"NAVN MANGLER",(VLOOKUP(I97,PrintOption!A$2:B$5,2,FALSE)))</f>
        <v>Nej</v>
      </c>
      <c r="K97">
        <v>3</v>
      </c>
      <c r="L97">
        <v>106</v>
      </c>
      <c r="M97">
        <v>3676</v>
      </c>
      <c r="N97">
        <v>3657</v>
      </c>
      <c r="O97">
        <v>3304</v>
      </c>
    </row>
    <row r="98" spans="1:15">
      <c r="A98" s="22">
        <v>152</v>
      </c>
      <c r="B98" s="22">
        <v>106</v>
      </c>
      <c r="C98" s="22" t="s">
        <v>110</v>
      </c>
      <c r="D98" s="22">
        <v>4</v>
      </c>
      <c r="E98" s="22"/>
      <c r="F98" s="22" t="str">
        <f>IF(ISERROR(VLOOKUP(D98,ONIX!S$28:T$38,2,FALSE)),"NAVN MANGLER",(VLOOKUP(D98,ONIX!S$28:T$38,2,FALSE)))</f>
        <v>(Active)</v>
      </c>
      <c r="G98" s="22">
        <v>20</v>
      </c>
      <c r="H98" s="22" t="str">
        <f>IF(ISERROR(VLOOKUP(G98,ONIX!S$4:T$26,2,FALSE)),"NAVN MANGLER",(VLOOKUP(G98,ONIX!S$4:T$26,2,FALSE)))</f>
        <v>(Available)</v>
      </c>
      <c r="I98">
        <v>-1</v>
      </c>
      <c r="J98" t="str">
        <f>IF(ISERROR(VLOOKUP(I98,PrintOption!A$2:B$5,2,FALSE)),"NAVN MANGLER",(VLOOKUP(I98,PrintOption!A$2:B$5,2,FALSE)))</f>
        <v>Nej</v>
      </c>
      <c r="K98">
        <v>3</v>
      </c>
      <c r="L98">
        <v>106</v>
      </c>
      <c r="M98">
        <v>3676</v>
      </c>
      <c r="N98">
        <v>3657</v>
      </c>
      <c r="O98">
        <v>3304</v>
      </c>
    </row>
    <row r="99" spans="1:15">
      <c r="A99" s="22">
        <v>118</v>
      </c>
      <c r="B99" s="22">
        <v>113</v>
      </c>
      <c r="C99" s="22" t="s">
        <v>111</v>
      </c>
      <c r="D99" s="22">
        <v>2</v>
      </c>
      <c r="E99" s="22"/>
      <c r="F99" s="22" t="str">
        <f>IF(ISERROR(VLOOKUP(D99,ONIX!S$28:T$38,2,FALSE)),"NAVN MANGLER",(VLOOKUP(D99,ONIX!S$28:T$38,2,FALSE)))</f>
        <v>(Forthcoming)</v>
      </c>
      <c r="G99" s="22">
        <v>10</v>
      </c>
      <c r="H99" s="22" t="str">
        <f>IF(ISERROR(VLOOKUP(G99,ONIX!S$4:T$26,2,FALSE)),"NAVN MANGLER",(VLOOKUP(G99,ONIX!S$4:T$26,2,FALSE)))</f>
        <v>(Not yet available)</v>
      </c>
      <c r="I99">
        <v>-1</v>
      </c>
      <c r="J99" t="str">
        <f>IF(ISERROR(VLOOKUP(I99,PrintOption!A$2:B$5,2,FALSE)),"NAVN MANGLER",(VLOOKUP(I99,PrintOption!A$2:B$5,2,FALSE)))</f>
        <v>Nej</v>
      </c>
      <c r="K99">
        <v>1</v>
      </c>
      <c r="L99">
        <v>94</v>
      </c>
      <c r="M99">
        <v>18</v>
      </c>
      <c r="N99">
        <v>16</v>
      </c>
      <c r="O99">
        <v>1</v>
      </c>
    </row>
    <row r="100" spans="1:15">
      <c r="A100" s="22">
        <v>111</v>
      </c>
      <c r="B100" s="22">
        <v>114</v>
      </c>
      <c r="C100" s="22" t="s">
        <v>112</v>
      </c>
      <c r="D100" s="22">
        <v>2</v>
      </c>
      <c r="E100" s="22"/>
      <c r="F100" s="22" t="str">
        <f>IF(ISERROR(VLOOKUP(D100,ONIX!S$28:T$38,2,FALSE)),"NAVN MANGLER",(VLOOKUP(D100,ONIX!S$28:T$38,2,FALSE)))</f>
        <v>(Forthcoming)</v>
      </c>
      <c r="G100" s="22">
        <v>10</v>
      </c>
      <c r="H100" s="22" t="str">
        <f>IF(ISERROR(VLOOKUP(G100,ONIX!S$4:T$26,2,FALSE)),"NAVN MANGLER",(VLOOKUP(G100,ONIX!S$4:T$26,2,FALSE)))</f>
        <v>(Not yet available)</v>
      </c>
      <c r="I100">
        <v>-1</v>
      </c>
      <c r="J100" t="str">
        <f>IF(ISERROR(VLOOKUP(I100,PrintOption!A$2:B$5,2,FALSE)),"NAVN MANGLER",(VLOOKUP(I100,PrintOption!A$2:B$5,2,FALSE)))</f>
        <v>Nej</v>
      </c>
      <c r="K100">
        <v>1</v>
      </c>
      <c r="L100">
        <v>94</v>
      </c>
      <c r="M100">
        <v>17</v>
      </c>
      <c r="N100">
        <v>17</v>
      </c>
      <c r="O100">
        <v>4</v>
      </c>
    </row>
    <row r="101" spans="1:15">
      <c r="A101" s="22">
        <v>124</v>
      </c>
      <c r="B101" s="22">
        <v>115</v>
      </c>
      <c r="C101" s="22" t="s">
        <v>113</v>
      </c>
      <c r="D101" s="22">
        <v>2</v>
      </c>
      <c r="E101" s="22"/>
      <c r="F101" s="22" t="str">
        <f>IF(ISERROR(VLOOKUP(D101,ONIX!S$28:T$38,2,FALSE)),"NAVN MANGLER",(VLOOKUP(D101,ONIX!S$28:T$38,2,FALSE)))</f>
        <v>(Forthcoming)</v>
      </c>
      <c r="G101" s="22">
        <v>10</v>
      </c>
      <c r="H101" s="22" t="str">
        <f>IF(ISERROR(VLOOKUP(G101,ONIX!S$4:T$26,2,FALSE)),"NAVN MANGLER",(VLOOKUP(G101,ONIX!S$4:T$26,2,FALSE)))</f>
        <v>(Not yet available)</v>
      </c>
      <c r="I101">
        <v>-1</v>
      </c>
      <c r="J101" t="str">
        <f>IF(ISERROR(VLOOKUP(I101,PrintOption!A$2:B$5,2,FALSE)),"NAVN MANGLER",(VLOOKUP(I101,PrintOption!A$2:B$5,2,FALSE)))</f>
        <v>Nej</v>
      </c>
      <c r="K101">
        <v>1</v>
      </c>
      <c r="L101">
        <v>94</v>
      </c>
      <c r="M101">
        <v>6</v>
      </c>
      <c r="N101">
        <v>6</v>
      </c>
      <c r="O101">
        <v>4</v>
      </c>
    </row>
    <row r="102" spans="1:15">
      <c r="A102" s="22">
        <v>105</v>
      </c>
      <c r="B102" s="22">
        <v>116</v>
      </c>
      <c r="C102" s="22" t="s">
        <v>114</v>
      </c>
      <c r="D102" s="22">
        <v>2</v>
      </c>
      <c r="E102" s="22"/>
      <c r="F102" s="22" t="str">
        <f>IF(ISERROR(VLOOKUP(D102,ONIX!S$28:T$38,2,FALSE)),"NAVN MANGLER",(VLOOKUP(D102,ONIX!S$28:T$38,2,FALSE)))</f>
        <v>(Forthcoming)</v>
      </c>
      <c r="G102" s="22">
        <v>10</v>
      </c>
      <c r="H102" s="22" t="str">
        <f>IF(ISERROR(VLOOKUP(G102,ONIX!S$4:T$26,2,FALSE)),"NAVN MANGLER",(VLOOKUP(G102,ONIX!S$4:T$26,2,FALSE)))</f>
        <v>(Not yet available)</v>
      </c>
      <c r="I102">
        <v>-1</v>
      </c>
      <c r="J102" t="str">
        <f>IF(ISERROR(VLOOKUP(I102,PrintOption!A$2:B$5,2,FALSE)),"NAVN MANGLER",(VLOOKUP(I102,PrintOption!A$2:B$5,2,FALSE)))</f>
        <v>Nej</v>
      </c>
      <c r="K102">
        <v>1</v>
      </c>
      <c r="L102">
        <v>94</v>
      </c>
      <c r="M102">
        <v>11</v>
      </c>
      <c r="N102">
        <v>9</v>
      </c>
      <c r="O102">
        <v>2</v>
      </c>
    </row>
    <row r="103" spans="1:15">
      <c r="A103" s="22">
        <v>127</v>
      </c>
      <c r="B103" s="22">
        <v>120</v>
      </c>
      <c r="C103" s="22" t="s">
        <v>115</v>
      </c>
      <c r="D103" s="22">
        <v>2</v>
      </c>
      <c r="E103" s="22"/>
      <c r="F103" s="22" t="str">
        <f>IF(ISERROR(VLOOKUP(D103,ONIX!S$28:T$38,2,FALSE)),"NAVN MANGLER",(VLOOKUP(D103,ONIX!S$28:T$38,2,FALSE)))</f>
        <v>(Forthcoming)</v>
      </c>
      <c r="G103" s="22">
        <v>10</v>
      </c>
      <c r="H103" s="22" t="str">
        <f>IF(ISERROR(VLOOKUP(G103,ONIX!S$4:T$26,2,FALSE)),"NAVN MANGLER",(VLOOKUP(G103,ONIX!S$4:T$26,2,FALSE)))</f>
        <v>(Not yet available)</v>
      </c>
      <c r="I103">
        <v>-1</v>
      </c>
      <c r="J103" t="str">
        <f>IF(ISERROR(VLOOKUP(I103,PrintOption!A$2:B$5,2,FALSE)),"NAVN MANGLER",(VLOOKUP(I103,PrintOption!A$2:B$5,2,FALSE)))</f>
        <v>Nej</v>
      </c>
      <c r="K103">
        <v>1</v>
      </c>
      <c r="L103">
        <v>94</v>
      </c>
      <c r="M103">
        <v>20</v>
      </c>
      <c r="N103">
        <v>15</v>
      </c>
      <c r="O103">
        <v>13</v>
      </c>
    </row>
    <row r="104" spans="1:15">
      <c r="A104" s="22">
        <v>113</v>
      </c>
      <c r="B104" s="22">
        <v>121</v>
      </c>
      <c r="C104" s="22" t="s">
        <v>116</v>
      </c>
      <c r="D104" s="22">
        <v>2</v>
      </c>
      <c r="E104" s="22"/>
      <c r="F104" s="22" t="str">
        <f>IF(ISERROR(VLOOKUP(D104,ONIX!S$28:T$38,2,FALSE)),"NAVN MANGLER",(VLOOKUP(D104,ONIX!S$28:T$38,2,FALSE)))</f>
        <v>(Forthcoming)</v>
      </c>
      <c r="G104" s="22">
        <v>10</v>
      </c>
      <c r="H104" s="22" t="str">
        <f>IF(ISERROR(VLOOKUP(G104,ONIX!S$4:T$26,2,FALSE)),"NAVN MANGLER",(VLOOKUP(G104,ONIX!S$4:T$26,2,FALSE)))</f>
        <v>(Not yet available)</v>
      </c>
      <c r="I104">
        <v>-1</v>
      </c>
      <c r="J104" t="str">
        <f>IF(ISERROR(VLOOKUP(I104,PrintOption!A$2:B$5,2,FALSE)),"NAVN MANGLER",(VLOOKUP(I104,PrintOption!A$2:B$5,2,FALSE)))</f>
        <v>Nej</v>
      </c>
      <c r="K104">
        <v>1</v>
      </c>
      <c r="L104">
        <v>94</v>
      </c>
      <c r="M104">
        <v>9</v>
      </c>
      <c r="N104">
        <v>7</v>
      </c>
      <c r="O104">
        <v>6</v>
      </c>
    </row>
    <row r="105" spans="1:15">
      <c r="A105" s="22">
        <v>126</v>
      </c>
      <c r="B105" s="22">
        <v>122</v>
      </c>
      <c r="C105" s="22" t="s">
        <v>117</v>
      </c>
      <c r="D105" s="22">
        <v>2</v>
      </c>
      <c r="E105" s="22"/>
      <c r="F105" s="22" t="str">
        <f>IF(ISERROR(VLOOKUP(D105,ONIX!S$28:T$38,2,FALSE)),"NAVN MANGLER",(VLOOKUP(D105,ONIX!S$28:T$38,2,FALSE)))</f>
        <v>(Forthcoming)</v>
      </c>
      <c r="G105" s="22">
        <v>10</v>
      </c>
      <c r="H105" s="22" t="str">
        <f>IF(ISERROR(VLOOKUP(G105,ONIX!S$4:T$26,2,FALSE)),"NAVN MANGLER",(VLOOKUP(G105,ONIX!S$4:T$26,2,FALSE)))</f>
        <v>(Not yet available)</v>
      </c>
      <c r="I105">
        <v>-1</v>
      </c>
      <c r="J105" t="str">
        <f>IF(ISERROR(VLOOKUP(I105,PrintOption!A$2:B$5,2,FALSE)),"NAVN MANGLER",(VLOOKUP(I105,PrintOption!A$2:B$5,2,FALSE)))</f>
        <v>Nej</v>
      </c>
      <c r="K105">
        <v>1</v>
      </c>
      <c r="L105">
        <v>94</v>
      </c>
      <c r="M105">
        <v>16</v>
      </c>
      <c r="N105">
        <v>14</v>
      </c>
      <c r="O105">
        <v>7</v>
      </c>
    </row>
    <row r="106" spans="1:15">
      <c r="A106" s="22">
        <v>131</v>
      </c>
      <c r="B106" s="22">
        <v>123</v>
      </c>
      <c r="C106" s="22" t="s">
        <v>118</v>
      </c>
      <c r="D106" s="22">
        <v>2</v>
      </c>
      <c r="E106" s="22"/>
      <c r="F106" s="22" t="str">
        <f>IF(ISERROR(VLOOKUP(D106,ONIX!S$28:T$38,2,FALSE)),"NAVN MANGLER",(VLOOKUP(D106,ONIX!S$28:T$38,2,FALSE)))</f>
        <v>(Forthcoming)</v>
      </c>
      <c r="G106" s="22">
        <v>10</v>
      </c>
      <c r="H106" s="22" t="str">
        <f>IF(ISERROR(VLOOKUP(G106,ONIX!S$4:T$26,2,FALSE)),"NAVN MANGLER",(VLOOKUP(G106,ONIX!S$4:T$26,2,FALSE)))</f>
        <v>(Not yet available)</v>
      </c>
      <c r="I106">
        <v>-1</v>
      </c>
      <c r="J106" t="str">
        <f>IF(ISERROR(VLOOKUP(I106,PrintOption!A$2:B$5,2,FALSE)),"NAVN MANGLER",(VLOOKUP(I106,PrintOption!A$2:B$5,2,FALSE)))</f>
        <v>Nej</v>
      </c>
      <c r="K106">
        <v>1</v>
      </c>
      <c r="L106">
        <v>94</v>
      </c>
      <c r="M106">
        <v>6</v>
      </c>
      <c r="N106">
        <v>5</v>
      </c>
      <c r="O106">
        <v>2</v>
      </c>
    </row>
    <row r="107" spans="1:15">
      <c r="A107" s="22">
        <v>106</v>
      </c>
      <c r="B107" s="22">
        <v>126</v>
      </c>
      <c r="C107" s="22" t="s">
        <v>119</v>
      </c>
      <c r="D107" s="22">
        <v>2</v>
      </c>
      <c r="E107" s="22"/>
      <c r="F107" s="22" t="str">
        <f>IF(ISERROR(VLOOKUP(D107,ONIX!S$28:T$38,2,FALSE)),"NAVN MANGLER",(VLOOKUP(D107,ONIX!S$28:T$38,2,FALSE)))</f>
        <v>(Forthcoming)</v>
      </c>
      <c r="G107" s="22">
        <v>10</v>
      </c>
      <c r="H107" s="22" t="str">
        <f>IF(ISERROR(VLOOKUP(G107,ONIX!S$4:T$26,2,FALSE)),"NAVN MANGLER",(VLOOKUP(G107,ONIX!S$4:T$26,2,FALSE)))</f>
        <v>(Not yet available)</v>
      </c>
      <c r="I107">
        <v>-1</v>
      </c>
      <c r="J107" t="str">
        <f>IF(ISERROR(VLOOKUP(I107,PrintOption!A$2:B$5,2,FALSE)),"NAVN MANGLER",(VLOOKUP(I107,PrintOption!A$2:B$5,2,FALSE)))</f>
        <v>Nej</v>
      </c>
      <c r="K107">
        <v>1</v>
      </c>
      <c r="L107">
        <v>94</v>
      </c>
      <c r="M107">
        <v>4</v>
      </c>
      <c r="N107">
        <v>4</v>
      </c>
      <c r="O107">
        <v>2</v>
      </c>
    </row>
    <row r="108" spans="1:15">
      <c r="A108" s="22">
        <v>136</v>
      </c>
      <c r="B108" s="22">
        <v>128</v>
      </c>
      <c r="C108" s="22" t="s">
        <v>120</v>
      </c>
      <c r="D108" s="22">
        <v>2</v>
      </c>
      <c r="E108" s="22"/>
      <c r="F108" s="22" t="str">
        <f>IF(ISERROR(VLOOKUP(D108,ONIX!S$28:T$38,2,FALSE)),"NAVN MANGLER",(VLOOKUP(D108,ONIX!S$28:T$38,2,FALSE)))</f>
        <v>(Forthcoming)</v>
      </c>
      <c r="G108" s="22">
        <v>10</v>
      </c>
      <c r="H108" s="22" t="str">
        <f>IF(ISERROR(VLOOKUP(G108,ONIX!S$4:T$26,2,FALSE)),"NAVN MANGLER",(VLOOKUP(G108,ONIX!S$4:T$26,2,FALSE)))</f>
        <v>(Not yet available)</v>
      </c>
      <c r="I108">
        <v>-1</v>
      </c>
      <c r="J108" t="str">
        <f>IF(ISERROR(VLOOKUP(I108,PrintOption!A$2:B$5,2,FALSE)),"NAVN MANGLER",(VLOOKUP(I108,PrintOption!A$2:B$5,2,FALSE)))</f>
        <v>Nej</v>
      </c>
      <c r="K108">
        <v>1</v>
      </c>
      <c r="L108">
        <v>94</v>
      </c>
      <c r="M108">
        <v>8</v>
      </c>
      <c r="N108">
        <v>8</v>
      </c>
      <c r="O108">
        <v>2</v>
      </c>
    </row>
    <row r="109" spans="1:15">
      <c r="A109" s="22">
        <v>135</v>
      </c>
      <c r="B109" s="22">
        <v>129</v>
      </c>
      <c r="C109" s="22" t="s">
        <v>121</v>
      </c>
      <c r="D109" s="22">
        <v>2</v>
      </c>
      <c r="E109" s="22"/>
      <c r="F109" s="22" t="str">
        <f>IF(ISERROR(VLOOKUP(D109,ONIX!S$28:T$38,2,FALSE)),"NAVN MANGLER",(VLOOKUP(D109,ONIX!S$28:T$38,2,FALSE)))</f>
        <v>(Forthcoming)</v>
      </c>
      <c r="G109" s="22">
        <v>10</v>
      </c>
      <c r="H109" s="22" t="str">
        <f>IF(ISERROR(VLOOKUP(G109,ONIX!S$4:T$26,2,FALSE)),"NAVN MANGLER",(VLOOKUP(G109,ONIX!S$4:T$26,2,FALSE)))</f>
        <v>(Not yet available)</v>
      </c>
      <c r="I109">
        <v>-1</v>
      </c>
      <c r="J109" t="str">
        <f>IF(ISERROR(VLOOKUP(I109,PrintOption!A$2:B$5,2,FALSE)),"NAVN MANGLER",(VLOOKUP(I109,PrintOption!A$2:B$5,2,FALSE)))</f>
        <v>Nej</v>
      </c>
      <c r="K109">
        <v>1</v>
      </c>
      <c r="L109">
        <v>94</v>
      </c>
      <c r="M109">
        <v>3</v>
      </c>
      <c r="N109">
        <v>2</v>
      </c>
      <c r="O109">
        <v>2</v>
      </c>
    </row>
    <row r="110" spans="1:15">
      <c r="A110" s="22">
        <v>121</v>
      </c>
      <c r="B110" s="22">
        <v>130</v>
      </c>
      <c r="C110" s="22" t="s">
        <v>122</v>
      </c>
      <c r="D110" s="22">
        <v>2</v>
      </c>
      <c r="E110" s="22"/>
      <c r="F110" s="22" t="str">
        <f>IF(ISERROR(VLOOKUP(D110,ONIX!S$28:T$38,2,FALSE)),"NAVN MANGLER",(VLOOKUP(D110,ONIX!S$28:T$38,2,FALSE)))</f>
        <v>(Forthcoming)</v>
      </c>
      <c r="G110" s="22">
        <v>10</v>
      </c>
      <c r="H110" s="22" t="str">
        <f>IF(ISERROR(VLOOKUP(G110,ONIX!S$4:T$26,2,FALSE)),"NAVN MANGLER",(VLOOKUP(G110,ONIX!S$4:T$26,2,FALSE)))</f>
        <v>(Not yet available)</v>
      </c>
      <c r="I110">
        <v>-1</v>
      </c>
      <c r="J110" t="str">
        <f>IF(ISERROR(VLOOKUP(I110,PrintOption!A$2:B$5,2,FALSE)),"NAVN MANGLER",(VLOOKUP(I110,PrintOption!A$2:B$5,2,FALSE)))</f>
        <v>Nej</v>
      </c>
      <c r="K110">
        <v>1</v>
      </c>
      <c r="L110">
        <v>94</v>
      </c>
      <c r="M110">
        <v>13</v>
      </c>
      <c r="N110">
        <v>12</v>
      </c>
      <c r="O110">
        <v>10</v>
      </c>
    </row>
    <row r="111" spans="1:15">
      <c r="A111" s="22">
        <v>130</v>
      </c>
      <c r="B111" s="22">
        <v>131</v>
      </c>
      <c r="C111" s="22" t="s">
        <v>123</v>
      </c>
      <c r="D111" s="22">
        <v>2</v>
      </c>
      <c r="E111" s="22"/>
      <c r="F111" s="22" t="str">
        <f>IF(ISERROR(VLOOKUP(D111,ONIX!S$28:T$38,2,FALSE)),"NAVN MANGLER",(VLOOKUP(D111,ONIX!S$28:T$38,2,FALSE)))</f>
        <v>(Forthcoming)</v>
      </c>
      <c r="G111" s="22">
        <v>10</v>
      </c>
      <c r="H111" s="22" t="str">
        <f>IF(ISERROR(VLOOKUP(G111,ONIX!S$4:T$26,2,FALSE)),"NAVN MANGLER",(VLOOKUP(G111,ONIX!S$4:T$26,2,FALSE)))</f>
        <v>(Not yet available)</v>
      </c>
      <c r="I111">
        <v>-1</v>
      </c>
      <c r="J111" t="str">
        <f>IF(ISERROR(VLOOKUP(I111,PrintOption!A$2:B$5,2,FALSE)),"NAVN MANGLER",(VLOOKUP(I111,PrintOption!A$2:B$5,2,FALSE)))</f>
        <v>Nej</v>
      </c>
      <c r="K111">
        <v>1</v>
      </c>
      <c r="L111">
        <v>94</v>
      </c>
      <c r="M111">
        <v>15</v>
      </c>
      <c r="N111">
        <v>13</v>
      </c>
      <c r="O111">
        <v>6</v>
      </c>
    </row>
    <row r="112" spans="1:15">
      <c r="A112" s="22">
        <v>133</v>
      </c>
      <c r="B112" s="22">
        <v>132</v>
      </c>
      <c r="C112" s="22" t="s">
        <v>124</v>
      </c>
      <c r="D112" s="22">
        <v>2</v>
      </c>
      <c r="E112" s="22"/>
      <c r="F112" s="22" t="str">
        <f>IF(ISERROR(VLOOKUP(D112,ONIX!S$28:T$38,2,FALSE)),"NAVN MANGLER",(VLOOKUP(D112,ONIX!S$28:T$38,2,FALSE)))</f>
        <v>(Forthcoming)</v>
      </c>
      <c r="G112" s="22">
        <v>10</v>
      </c>
      <c r="H112" s="22" t="str">
        <f>IF(ISERROR(VLOOKUP(G112,ONIX!S$4:T$26,2,FALSE)),"NAVN MANGLER",(VLOOKUP(G112,ONIX!S$4:T$26,2,FALSE)))</f>
        <v>(Not yet available)</v>
      </c>
      <c r="I112">
        <v>-1</v>
      </c>
      <c r="J112" t="str">
        <f>IF(ISERROR(VLOOKUP(I112,PrintOption!A$2:B$5,2,FALSE)),"NAVN MANGLER",(VLOOKUP(I112,PrintOption!A$2:B$5,2,FALSE)))</f>
        <v>Nej</v>
      </c>
      <c r="K112">
        <v>1</v>
      </c>
      <c r="L112">
        <v>94</v>
      </c>
      <c r="M112">
        <v>10</v>
      </c>
      <c r="N112">
        <v>9</v>
      </c>
      <c r="O112">
        <v>2</v>
      </c>
    </row>
    <row r="113" spans="1:15">
      <c r="A113" s="22">
        <v>139</v>
      </c>
      <c r="B113" s="22">
        <v>133</v>
      </c>
      <c r="C113" s="22" t="s">
        <v>125</v>
      </c>
      <c r="D113" s="22">
        <v>2</v>
      </c>
      <c r="E113" s="22"/>
      <c r="F113" s="22" t="str">
        <f>IF(ISERROR(VLOOKUP(D113,ONIX!S$28:T$38,2,FALSE)),"NAVN MANGLER",(VLOOKUP(D113,ONIX!S$28:T$38,2,FALSE)))</f>
        <v>(Forthcoming)</v>
      </c>
      <c r="G113" s="22">
        <v>10</v>
      </c>
      <c r="H113" s="22" t="str">
        <f>IF(ISERROR(VLOOKUP(G113,ONIX!S$4:T$26,2,FALSE)),"NAVN MANGLER",(VLOOKUP(G113,ONIX!S$4:T$26,2,FALSE)))</f>
        <v>(Not yet available)</v>
      </c>
      <c r="I113">
        <v>-1</v>
      </c>
      <c r="J113" t="str">
        <f>IF(ISERROR(VLOOKUP(I113,PrintOption!A$2:B$5,2,FALSE)),"NAVN MANGLER",(VLOOKUP(I113,PrintOption!A$2:B$5,2,FALSE)))</f>
        <v>Nej</v>
      </c>
      <c r="K113">
        <v>1</v>
      </c>
      <c r="L113">
        <v>94</v>
      </c>
      <c r="M113">
        <v>5</v>
      </c>
      <c r="N113">
        <v>5</v>
      </c>
      <c r="O113">
        <v>2</v>
      </c>
    </row>
    <row r="114" spans="1:15">
      <c r="A114" s="22">
        <v>123</v>
      </c>
      <c r="B114" s="22">
        <v>134</v>
      </c>
      <c r="C114" s="22" t="s">
        <v>126</v>
      </c>
      <c r="D114" s="22">
        <v>2</v>
      </c>
      <c r="E114" s="22"/>
      <c r="F114" s="22" t="str">
        <f>IF(ISERROR(VLOOKUP(D114,ONIX!S$28:T$38,2,FALSE)),"NAVN MANGLER",(VLOOKUP(D114,ONIX!S$28:T$38,2,FALSE)))</f>
        <v>(Forthcoming)</v>
      </c>
      <c r="G114" s="22">
        <v>10</v>
      </c>
      <c r="H114" s="22" t="str">
        <f>IF(ISERROR(VLOOKUP(G114,ONIX!S$4:T$26,2,FALSE)),"NAVN MANGLER",(VLOOKUP(G114,ONIX!S$4:T$26,2,FALSE)))</f>
        <v>(Not yet available)</v>
      </c>
      <c r="I114">
        <v>-1</v>
      </c>
      <c r="J114" t="str">
        <f>IF(ISERROR(VLOOKUP(I114,PrintOption!A$2:B$5,2,FALSE)),"NAVN MANGLER",(VLOOKUP(I114,PrintOption!A$2:B$5,2,FALSE)))</f>
        <v>Nej</v>
      </c>
      <c r="K114">
        <v>1</v>
      </c>
      <c r="L114">
        <v>94</v>
      </c>
      <c r="M114">
        <v>11</v>
      </c>
      <c r="N114">
        <v>11</v>
      </c>
      <c r="O114">
        <v>2</v>
      </c>
    </row>
    <row r="115" spans="1:15">
      <c r="A115" s="22">
        <v>125</v>
      </c>
      <c r="B115" s="22">
        <v>135</v>
      </c>
      <c r="C115" s="22" t="s">
        <v>127</v>
      </c>
      <c r="D115" s="22">
        <v>2</v>
      </c>
      <c r="E115" s="22"/>
      <c r="F115" s="22" t="str">
        <f>IF(ISERROR(VLOOKUP(D115,ONIX!S$28:T$38,2,FALSE)),"NAVN MANGLER",(VLOOKUP(D115,ONIX!S$28:T$38,2,FALSE)))</f>
        <v>(Forthcoming)</v>
      </c>
      <c r="G115" s="22">
        <v>10</v>
      </c>
      <c r="H115" s="22" t="str">
        <f>IF(ISERROR(VLOOKUP(G115,ONIX!S$4:T$26,2,FALSE)),"NAVN MANGLER",(VLOOKUP(G115,ONIX!S$4:T$26,2,FALSE)))</f>
        <v>(Not yet available)</v>
      </c>
      <c r="I115">
        <v>-1</v>
      </c>
      <c r="J115" t="str">
        <f>IF(ISERROR(VLOOKUP(I115,PrintOption!A$2:B$5,2,FALSE)),"NAVN MANGLER",(VLOOKUP(I115,PrintOption!A$2:B$5,2,FALSE)))</f>
        <v>Nej</v>
      </c>
      <c r="K115">
        <v>1</v>
      </c>
      <c r="L115">
        <v>94</v>
      </c>
      <c r="M115">
        <v>19</v>
      </c>
      <c r="N115">
        <v>19</v>
      </c>
      <c r="O115">
        <v>3</v>
      </c>
    </row>
    <row r="116" spans="1:15">
      <c r="A116" s="22">
        <v>129</v>
      </c>
      <c r="B116" s="22">
        <v>136</v>
      </c>
      <c r="C116" s="22" t="s">
        <v>128</v>
      </c>
      <c r="D116" s="22">
        <v>2</v>
      </c>
      <c r="E116" s="22"/>
      <c r="F116" s="22" t="str">
        <f>IF(ISERROR(VLOOKUP(D116,ONIX!S$28:T$38,2,FALSE)),"NAVN MANGLER",(VLOOKUP(D116,ONIX!S$28:T$38,2,FALSE)))</f>
        <v>(Forthcoming)</v>
      </c>
      <c r="G116" s="22">
        <v>10</v>
      </c>
      <c r="H116" s="22" t="str">
        <f>IF(ISERROR(VLOOKUP(G116,ONIX!S$4:T$26,2,FALSE)),"NAVN MANGLER",(VLOOKUP(G116,ONIX!S$4:T$26,2,FALSE)))</f>
        <v>(Not yet available)</v>
      </c>
      <c r="I116">
        <v>-1</v>
      </c>
      <c r="J116" t="str">
        <f>IF(ISERROR(VLOOKUP(I116,PrintOption!A$2:B$5,2,FALSE)),"NAVN MANGLER",(VLOOKUP(I116,PrintOption!A$2:B$5,2,FALSE)))</f>
        <v>Nej</v>
      </c>
      <c r="K116">
        <v>1</v>
      </c>
      <c r="L116">
        <v>94</v>
      </c>
      <c r="M116">
        <v>12</v>
      </c>
      <c r="N116">
        <v>12</v>
      </c>
      <c r="O116">
        <v>3</v>
      </c>
    </row>
    <row r="117" spans="1:15">
      <c r="A117" s="22">
        <v>134</v>
      </c>
      <c r="B117" s="22">
        <v>137</v>
      </c>
      <c r="C117" s="22" t="s">
        <v>129</v>
      </c>
      <c r="D117" s="22">
        <v>2</v>
      </c>
      <c r="E117" s="22"/>
      <c r="F117" s="22" t="str">
        <f>IF(ISERROR(VLOOKUP(D117,ONIX!S$28:T$38,2,FALSE)),"NAVN MANGLER",(VLOOKUP(D117,ONIX!S$28:T$38,2,FALSE)))</f>
        <v>(Forthcoming)</v>
      </c>
      <c r="G117" s="22">
        <v>10</v>
      </c>
      <c r="H117" s="22" t="str">
        <f>IF(ISERROR(VLOOKUP(G117,ONIX!S$4:T$26,2,FALSE)),"NAVN MANGLER",(VLOOKUP(G117,ONIX!S$4:T$26,2,FALSE)))</f>
        <v>(Not yet available)</v>
      </c>
      <c r="I117">
        <v>-1</v>
      </c>
      <c r="J117" t="str">
        <f>IF(ISERROR(VLOOKUP(I117,PrintOption!A$2:B$5,2,FALSE)),"NAVN MANGLER",(VLOOKUP(I117,PrintOption!A$2:B$5,2,FALSE)))</f>
        <v>Nej</v>
      </c>
      <c r="K117">
        <v>1</v>
      </c>
      <c r="L117">
        <v>94</v>
      </c>
      <c r="M117">
        <v>4</v>
      </c>
      <c r="N117">
        <v>4</v>
      </c>
      <c r="O117">
        <v>3</v>
      </c>
    </row>
    <row r="118" spans="1:15">
      <c r="A118" s="22">
        <v>115</v>
      </c>
      <c r="B118" s="22">
        <v>138</v>
      </c>
      <c r="C118" s="22" t="s">
        <v>130</v>
      </c>
      <c r="D118" s="22">
        <v>2</v>
      </c>
      <c r="E118" s="22"/>
      <c r="F118" s="22" t="str">
        <f>IF(ISERROR(VLOOKUP(D118,ONIX!S$28:T$38,2,FALSE)),"NAVN MANGLER",(VLOOKUP(D118,ONIX!S$28:T$38,2,FALSE)))</f>
        <v>(Forthcoming)</v>
      </c>
      <c r="G118" s="22">
        <v>10</v>
      </c>
      <c r="H118" s="22" t="str">
        <f>IF(ISERROR(VLOOKUP(G118,ONIX!S$4:T$26,2,FALSE)),"NAVN MANGLER",(VLOOKUP(G118,ONIX!S$4:T$26,2,FALSE)))</f>
        <v>(Not yet available)</v>
      </c>
      <c r="I118">
        <v>-1</v>
      </c>
      <c r="J118" t="str">
        <f>IF(ISERROR(VLOOKUP(I118,PrintOption!A$2:B$5,2,FALSE)),"NAVN MANGLER",(VLOOKUP(I118,PrintOption!A$2:B$5,2,FALSE)))</f>
        <v>Nej</v>
      </c>
      <c r="K118">
        <v>1</v>
      </c>
      <c r="L118">
        <v>94</v>
      </c>
      <c r="M118">
        <v>14</v>
      </c>
      <c r="N118">
        <v>12</v>
      </c>
      <c r="O118">
        <v>4</v>
      </c>
    </row>
    <row r="119" spans="1:15">
      <c r="A119" s="22">
        <v>16</v>
      </c>
      <c r="B119" s="22">
        <v>210</v>
      </c>
      <c r="C119" s="22" t="s">
        <v>131</v>
      </c>
      <c r="D119" s="22">
        <v>4</v>
      </c>
      <c r="E119" s="22"/>
      <c r="F119" s="22" t="str">
        <f>IF(ISERROR(VLOOKUP(D119,ONIX!S$28:T$38,2,FALSE)),"NAVN MANGLER",(VLOOKUP(D119,ONIX!S$28:T$38,2,FALSE)))</f>
        <v>(Active)</v>
      </c>
      <c r="G119" s="22">
        <v>20</v>
      </c>
      <c r="H119" s="22" t="str">
        <f>IF(ISERROR(VLOOKUP(G119,ONIX!S$4:T$26,2,FALSE)),"NAVN MANGLER",(VLOOKUP(G119,ONIX!S$4:T$26,2,FALSE)))</f>
        <v>(Available)</v>
      </c>
      <c r="I119">
        <v>2</v>
      </c>
      <c r="J119" t="str">
        <f>IF(ISERROR(VLOOKUP(I119,PrintOption!A$2:B$5,2,FALSE)),"NAVN MANGLER",(VLOOKUP(I119,PrintOption!A$2:B$5,2,FALSE)))</f>
        <v>BookBox - LaserTryk</v>
      </c>
      <c r="K119">
        <v>1</v>
      </c>
      <c r="L119">
        <v>210</v>
      </c>
      <c r="M119">
        <v>4554</v>
      </c>
      <c r="N119">
        <v>4526</v>
      </c>
      <c r="O119">
        <v>124</v>
      </c>
    </row>
    <row r="120" spans="1:15">
      <c r="A120" s="22">
        <v>153</v>
      </c>
      <c r="B120" s="22">
        <v>210</v>
      </c>
      <c r="C120" s="22" t="s">
        <v>132</v>
      </c>
      <c r="D120" s="22">
        <v>4</v>
      </c>
      <c r="E120" s="22"/>
      <c r="F120" s="22" t="str">
        <f>IF(ISERROR(VLOOKUP(D120,ONIX!S$28:T$38,2,FALSE)),"NAVN MANGLER",(VLOOKUP(D120,ONIX!S$28:T$38,2,FALSE)))</f>
        <v>(Active)</v>
      </c>
      <c r="G120" s="22">
        <v>20</v>
      </c>
      <c r="H120" s="22" t="str">
        <f>IF(ISERROR(VLOOKUP(G120,ONIX!S$4:T$26,2,FALSE)),"NAVN MANGLER",(VLOOKUP(G120,ONIX!S$4:T$26,2,FALSE)))</f>
        <v>(Available)</v>
      </c>
      <c r="I120">
        <v>2</v>
      </c>
      <c r="J120" t="str">
        <f>IF(ISERROR(VLOOKUP(I120,PrintOption!A$2:B$5,2,FALSE)),"NAVN MANGLER",(VLOOKUP(I120,PrintOption!A$2:B$5,2,FALSE)))</f>
        <v>BookBox - LaserTryk</v>
      </c>
      <c r="K120">
        <v>1</v>
      </c>
      <c r="L120">
        <v>210</v>
      </c>
      <c r="M120">
        <v>4554</v>
      </c>
      <c r="N120">
        <v>4526</v>
      </c>
      <c r="O120">
        <v>124</v>
      </c>
    </row>
    <row r="121" spans="1:15">
      <c r="A121" s="22">
        <v>8</v>
      </c>
      <c r="B121" s="22">
        <v>211</v>
      </c>
      <c r="C121" s="22" t="s">
        <v>133</v>
      </c>
      <c r="D121" s="22">
        <v>4</v>
      </c>
      <c r="E121" s="22"/>
      <c r="F121" s="22" t="str">
        <f>IF(ISERROR(VLOOKUP(D121,ONIX!S$28:T$38,2,FALSE)),"NAVN MANGLER",(VLOOKUP(D121,ONIX!S$28:T$38,2,FALSE)))</f>
        <v>(Active)</v>
      </c>
      <c r="G121" s="22">
        <v>23</v>
      </c>
      <c r="H121" s="22" t="str">
        <f>IF(ISERROR(VLOOKUP(G121,ONIX!S$4:T$26,2,FALSE)),"NAVN MANGLER",(VLOOKUP(G121,ONIX!S$4:T$26,2,FALSE)))</f>
        <v>(POD)</v>
      </c>
      <c r="I121">
        <v>1</v>
      </c>
      <c r="J121" t="str">
        <f>IF(ISERROR(VLOOKUP(I121,PrintOption!A$2:B$5,2,FALSE)),"NAVN MANGLER",(VLOOKUP(I121,PrintOption!A$2:B$5,2,FALSE)))</f>
        <v>POD - Books on demand</v>
      </c>
      <c r="K121">
        <v>10</v>
      </c>
      <c r="L121">
        <v>211</v>
      </c>
      <c r="M121">
        <v>2037</v>
      </c>
      <c r="N121">
        <v>2022</v>
      </c>
      <c r="O121">
        <v>1968</v>
      </c>
    </row>
    <row r="122" spans="1:15">
      <c r="A122" s="22">
        <v>148</v>
      </c>
      <c r="B122" s="22">
        <v>211</v>
      </c>
      <c r="C122" s="22" t="s">
        <v>134</v>
      </c>
      <c r="D122" s="22">
        <v>4</v>
      </c>
      <c r="E122" s="22"/>
      <c r="F122" s="22" t="str">
        <f>IF(ISERROR(VLOOKUP(D122,ONIX!S$28:T$38,2,FALSE)),"NAVN MANGLER",(VLOOKUP(D122,ONIX!S$28:T$38,2,FALSE)))</f>
        <v>(Active)</v>
      </c>
      <c r="G122" s="22">
        <v>23</v>
      </c>
      <c r="H122" s="22" t="str">
        <f>IF(ISERROR(VLOOKUP(G122,ONIX!S$4:T$26,2,FALSE)),"NAVN MANGLER",(VLOOKUP(G122,ONIX!S$4:T$26,2,FALSE)))</f>
        <v>(POD)</v>
      </c>
      <c r="I122">
        <v>1</v>
      </c>
      <c r="J122" t="str">
        <f>IF(ISERROR(VLOOKUP(I122,PrintOption!A$2:B$5,2,FALSE)),"NAVN MANGLER",(VLOOKUP(I122,PrintOption!A$2:B$5,2,FALSE)))</f>
        <v>POD - Books on demand</v>
      </c>
      <c r="K122">
        <v>10</v>
      </c>
      <c r="L122">
        <v>211</v>
      </c>
      <c r="M122">
        <v>2037</v>
      </c>
      <c r="N122">
        <v>2022</v>
      </c>
      <c r="O122">
        <v>1968</v>
      </c>
    </row>
    <row r="123" spans="1:15">
      <c r="A123" s="22">
        <v>17</v>
      </c>
      <c r="B123" s="22">
        <v>212</v>
      </c>
      <c r="C123" s="22" t="s">
        <v>135</v>
      </c>
      <c r="D123" s="22">
        <v>4</v>
      </c>
      <c r="E123" s="22"/>
      <c r="F123" s="22" t="str">
        <f>IF(ISERROR(VLOOKUP(D123,ONIX!S$28:T$38,2,FALSE)),"NAVN MANGLER",(VLOOKUP(D123,ONIX!S$28:T$38,2,FALSE)))</f>
        <v>(Active)</v>
      </c>
      <c r="G123" s="22">
        <v>23</v>
      </c>
      <c r="H123" s="22" t="str">
        <f>IF(ISERROR(VLOOKUP(G123,ONIX!S$4:T$26,2,FALSE)),"NAVN MANGLER",(VLOOKUP(G123,ONIX!S$4:T$26,2,FALSE)))</f>
        <v>(POD)</v>
      </c>
      <c r="I123">
        <v>1</v>
      </c>
      <c r="J123" t="str">
        <f>IF(ISERROR(VLOOKUP(I123,PrintOption!A$2:B$5,2,FALSE)),"NAVN MANGLER",(VLOOKUP(I123,PrintOption!A$2:B$5,2,FALSE)))</f>
        <v>POD - Books on demand</v>
      </c>
      <c r="K123">
        <v>6</v>
      </c>
      <c r="L123">
        <v>212</v>
      </c>
      <c r="M123">
        <v>914</v>
      </c>
      <c r="N123">
        <v>913</v>
      </c>
      <c r="O123">
        <v>909</v>
      </c>
    </row>
    <row r="124" spans="1:15">
      <c r="A124" s="22">
        <v>154</v>
      </c>
      <c r="B124" s="22">
        <v>212</v>
      </c>
      <c r="C124" s="22" t="s">
        <v>136</v>
      </c>
      <c r="D124" s="22">
        <v>4</v>
      </c>
      <c r="E124" s="22"/>
      <c r="F124" s="22" t="str">
        <f>IF(ISERROR(VLOOKUP(D124,ONIX!S$28:T$38,2,FALSE)),"NAVN MANGLER",(VLOOKUP(D124,ONIX!S$28:T$38,2,FALSE)))</f>
        <v>(Active)</v>
      </c>
      <c r="G124" s="22">
        <v>23</v>
      </c>
      <c r="H124" s="22" t="str">
        <f>IF(ISERROR(VLOOKUP(G124,ONIX!S$4:T$26,2,FALSE)),"NAVN MANGLER",(VLOOKUP(G124,ONIX!S$4:T$26,2,FALSE)))</f>
        <v>(POD)</v>
      </c>
      <c r="I124">
        <v>1</v>
      </c>
      <c r="J124" t="str">
        <f>IF(ISERROR(VLOOKUP(I124,PrintOption!A$2:B$5,2,FALSE)),"NAVN MANGLER",(VLOOKUP(I124,PrintOption!A$2:B$5,2,FALSE)))</f>
        <v>POD - Books on demand</v>
      </c>
      <c r="K124">
        <v>6</v>
      </c>
      <c r="L124">
        <v>212</v>
      </c>
      <c r="M124">
        <v>914</v>
      </c>
      <c r="N124">
        <v>913</v>
      </c>
      <c r="O124">
        <v>909</v>
      </c>
    </row>
    <row r="125" spans="1:15">
      <c r="A125" s="22">
        <v>43</v>
      </c>
      <c r="B125" s="22">
        <v>213</v>
      </c>
      <c r="C125" s="22" t="s">
        <v>137</v>
      </c>
      <c r="D125" s="22">
        <v>4</v>
      </c>
      <c r="E125" s="22"/>
      <c r="F125" s="22" t="str">
        <f>IF(ISERROR(VLOOKUP(D125,ONIX!S$28:T$38,2,FALSE)),"NAVN MANGLER",(VLOOKUP(D125,ONIX!S$28:T$38,2,FALSE)))</f>
        <v>(Active)</v>
      </c>
      <c r="G125" s="22">
        <v>23</v>
      </c>
      <c r="H125" s="22" t="str">
        <f>IF(ISERROR(VLOOKUP(G125,ONIX!S$4:T$26,2,FALSE)),"NAVN MANGLER",(VLOOKUP(G125,ONIX!S$4:T$26,2,FALSE)))</f>
        <v>(POD)</v>
      </c>
      <c r="I125">
        <v>1</v>
      </c>
      <c r="J125" t="str">
        <f>IF(ISERROR(VLOOKUP(I125,PrintOption!A$2:B$5,2,FALSE)),"NAVN MANGLER",(VLOOKUP(I125,PrintOption!A$2:B$5,2,FALSE)))</f>
        <v>POD - Books on demand</v>
      </c>
      <c r="K125">
        <v>14</v>
      </c>
      <c r="L125">
        <v>213</v>
      </c>
      <c r="M125">
        <v>626</v>
      </c>
      <c r="N125">
        <v>620</v>
      </c>
      <c r="O125">
        <v>623</v>
      </c>
    </row>
    <row r="126" spans="1:15">
      <c r="A126" s="22">
        <v>149</v>
      </c>
      <c r="B126" s="22">
        <v>213</v>
      </c>
      <c r="C126" s="22" t="s">
        <v>138</v>
      </c>
      <c r="D126" s="22">
        <v>4</v>
      </c>
      <c r="E126" s="22"/>
      <c r="F126" s="22" t="str">
        <f>IF(ISERROR(VLOOKUP(D126,ONIX!S$28:T$38,2,FALSE)),"NAVN MANGLER",(VLOOKUP(D126,ONIX!S$28:T$38,2,FALSE)))</f>
        <v>(Active)</v>
      </c>
      <c r="G126" s="22">
        <v>23</v>
      </c>
      <c r="H126" s="22" t="str">
        <f>IF(ISERROR(VLOOKUP(G126,ONIX!S$4:T$26,2,FALSE)),"NAVN MANGLER",(VLOOKUP(G126,ONIX!S$4:T$26,2,FALSE)))</f>
        <v>(POD)</v>
      </c>
      <c r="I126">
        <v>1</v>
      </c>
      <c r="J126" t="str">
        <f>IF(ISERROR(VLOOKUP(I126,PrintOption!A$2:B$5,2,FALSE)),"NAVN MANGLER",(VLOOKUP(I126,PrintOption!A$2:B$5,2,FALSE)))</f>
        <v>POD - Books on demand</v>
      </c>
      <c r="K126">
        <v>14</v>
      </c>
      <c r="L126">
        <v>213</v>
      </c>
      <c r="M126">
        <v>626</v>
      </c>
      <c r="N126">
        <v>620</v>
      </c>
      <c r="O126">
        <v>623</v>
      </c>
    </row>
    <row r="127" spans="1:15">
      <c r="A127" s="22">
        <v>156</v>
      </c>
      <c r="B127" s="22">
        <v>222</v>
      </c>
      <c r="C127" s="22" t="s">
        <v>139</v>
      </c>
      <c r="D127" s="22">
        <v>4</v>
      </c>
      <c r="E127" s="22"/>
      <c r="F127" s="22" t="str">
        <f>IF(ISERROR(VLOOKUP(D127,ONIX!S$28:T$38,2,FALSE)),"NAVN MANGLER",(VLOOKUP(D127,ONIX!S$28:T$38,2,FALSE)))</f>
        <v>(Active)</v>
      </c>
      <c r="G127" s="22">
        <v>23</v>
      </c>
      <c r="H127" s="22" t="str">
        <f>IF(ISERROR(VLOOKUP(G127,ONIX!S$4:T$26,2,FALSE)),"NAVN MANGLER",(VLOOKUP(G127,ONIX!S$4:T$26,2,FALSE)))</f>
        <v>(POD)</v>
      </c>
      <c r="I127">
        <v>1</v>
      </c>
      <c r="J127" t="str">
        <f>IF(ISERROR(VLOOKUP(I127,PrintOption!A$2:B$5,2,FALSE)),"NAVN MANGLER",(VLOOKUP(I127,PrintOption!A$2:B$5,2,FALSE)))</f>
        <v>POD - Books on demand</v>
      </c>
      <c r="K127">
        <v>6</v>
      </c>
      <c r="L127">
        <v>212</v>
      </c>
      <c r="M127">
        <v>2</v>
      </c>
      <c r="N127">
        <v>1</v>
      </c>
      <c r="O127">
        <v>623</v>
      </c>
    </row>
    <row r="128" spans="1:15">
      <c r="A128" s="22">
        <v>157</v>
      </c>
      <c r="B128" s="22">
        <v>222</v>
      </c>
      <c r="C128" s="22" t="s">
        <v>140</v>
      </c>
      <c r="D128" s="22">
        <v>4</v>
      </c>
      <c r="E128" s="22"/>
      <c r="F128" s="22" t="str">
        <f>IF(ISERROR(VLOOKUP(D128,ONIX!S$28:T$38,2,FALSE)),"NAVN MANGLER",(VLOOKUP(D128,ONIX!S$28:T$38,2,FALSE)))</f>
        <v>(Active)</v>
      </c>
      <c r="G128" s="22">
        <v>23</v>
      </c>
      <c r="H128" s="22" t="str">
        <f>IF(ISERROR(VLOOKUP(G128,ONIX!S$4:T$26,2,FALSE)),"NAVN MANGLER",(VLOOKUP(G128,ONIX!S$4:T$26,2,FALSE)))</f>
        <v>(POD)</v>
      </c>
      <c r="I128">
        <v>1</v>
      </c>
      <c r="J128" t="str">
        <f>IF(ISERROR(VLOOKUP(I128,PrintOption!A$2:B$5,2,FALSE)),"NAVN MANGLER",(VLOOKUP(I128,PrintOption!A$2:B$5,2,FALSE)))</f>
        <v>POD - Books on demand</v>
      </c>
      <c r="K128">
        <v>6</v>
      </c>
      <c r="L128">
        <v>212</v>
      </c>
      <c r="M128">
        <v>2</v>
      </c>
      <c r="N128">
        <v>1</v>
      </c>
      <c r="O128">
        <v>623</v>
      </c>
    </row>
    <row r="129" spans="1:15">
      <c r="A129" s="22">
        <v>2</v>
      </c>
      <c r="B129" s="22">
        <v>500</v>
      </c>
      <c r="C129" s="22" t="s">
        <v>141</v>
      </c>
      <c r="D129" s="22">
        <v>6</v>
      </c>
      <c r="E129" s="22"/>
      <c r="F129" s="22" t="str">
        <f>IF(ISERROR(VLOOKUP(D129,ONIX!S$28:T$38,2,FALSE)),"NAVN MANGLER",(VLOOKUP(D129,ONIX!S$28:T$38,2,FALSE)))</f>
        <v>(Out of stock indefinitely)</v>
      </c>
      <c r="G129" s="22">
        <v>40</v>
      </c>
      <c r="H129" s="22" t="str">
        <f>IF(ISERROR(VLOOKUP(G129,ONIX!S$4:T$26,2,FALSE)),"NAVN MANGLER",(VLOOKUP(G129,ONIX!S$4:T$26,2,FALSE)))</f>
        <v>(Not available (reason unspecified))</v>
      </c>
      <c r="I129">
        <v>-1</v>
      </c>
      <c r="J129" t="str">
        <f>IF(ISERROR(VLOOKUP(I129,PrintOption!A$2:B$5,2,FALSE)),"NAVN MANGLER",(VLOOKUP(I129,PrintOption!A$2:B$5,2,FALSE)))</f>
        <v>Nej</v>
      </c>
      <c r="K129">
        <v>1</v>
      </c>
      <c r="L129">
        <v>553</v>
      </c>
      <c r="M129">
        <v>73570</v>
      </c>
      <c r="N129">
        <v>1645</v>
      </c>
      <c r="O129">
        <v>67648</v>
      </c>
    </row>
    <row r="130" spans="1:15">
      <c r="A130" s="22">
        <v>20</v>
      </c>
      <c r="B130" s="22">
        <v>503</v>
      </c>
      <c r="C130" s="22" t="s">
        <v>142</v>
      </c>
      <c r="D130" s="22">
        <v>4</v>
      </c>
      <c r="E130" s="22"/>
      <c r="F130" s="22" t="str">
        <f>IF(ISERROR(VLOOKUP(D130,ONIX!S$28:T$38,2,FALSE)),"NAVN MANGLER",(VLOOKUP(D130,ONIX!S$28:T$38,2,FALSE)))</f>
        <v>(Active)</v>
      </c>
      <c r="G130" s="22">
        <v>42</v>
      </c>
      <c r="H130" s="22" t="str">
        <f>IF(ISERROR(VLOOKUP(G130,ONIX!S$4:T$26,2,FALSE)),"NAVN MANGLER",(VLOOKUP(G130,ONIX!S$4:T$26,2,FALSE)))</f>
        <v>(Not available, other format available)</v>
      </c>
      <c r="I130">
        <v>-1</v>
      </c>
      <c r="J130" t="str">
        <f>IF(ISERROR(VLOOKUP(I130,PrintOption!A$2:B$5,2,FALSE)),"NAVN MANGLER",(VLOOKUP(I130,PrintOption!A$2:B$5,2,FALSE)))</f>
        <v>Nej</v>
      </c>
      <c r="K130">
        <v>1</v>
      </c>
      <c r="L130">
        <v>503</v>
      </c>
      <c r="M130">
        <v>904</v>
      </c>
      <c r="N130">
        <v>61</v>
      </c>
      <c r="O130">
        <v>848</v>
      </c>
    </row>
    <row r="131" spans="1:15">
      <c r="A131" s="22">
        <v>10</v>
      </c>
      <c r="B131" s="22">
        <v>511</v>
      </c>
      <c r="C131" s="22" t="s">
        <v>143</v>
      </c>
      <c r="D131" s="22">
        <v>8</v>
      </c>
      <c r="E131" s="22"/>
      <c r="F131" s="22" t="str">
        <f>IF(ISERROR(VLOOKUP(D131,ONIX!S$28:T$38,2,FALSE)),"NAVN MANGLER",(VLOOKUP(D131,ONIX!S$28:T$38,2,FALSE)))</f>
        <v>(Inactive)</v>
      </c>
      <c r="G131" s="22">
        <v>1</v>
      </c>
      <c r="H131" s="22" t="str">
        <f>IF(ISERROR(VLOOKUP(G131,ONIX!S$4:T$26,2,FALSE)),"NAVN MANGLER",(VLOOKUP(G131,ONIX!S$4:T$26,2,FALSE)))</f>
        <v>(Cancelled)</v>
      </c>
      <c r="I131">
        <v>-1</v>
      </c>
      <c r="J131" t="str">
        <f>IF(ISERROR(VLOOKUP(I131,PrintOption!A$2:B$5,2,FALSE)),"NAVN MANGLER",(VLOOKUP(I131,PrintOption!A$2:B$5,2,FALSE)))</f>
        <v>Nej</v>
      </c>
      <c r="K131">
        <v>1</v>
      </c>
      <c r="L131">
        <v>511</v>
      </c>
      <c r="M131">
        <v>229</v>
      </c>
      <c r="N131">
        <v>29</v>
      </c>
      <c r="O131">
        <v>203</v>
      </c>
    </row>
    <row r="132" spans="1:15">
      <c r="A132" s="22">
        <v>11</v>
      </c>
      <c r="B132" s="22">
        <v>520</v>
      </c>
      <c r="C132" s="22" t="s">
        <v>144</v>
      </c>
      <c r="D132" s="22">
        <v>6</v>
      </c>
      <c r="E132" s="22"/>
      <c r="F132" s="22" t="str">
        <f>IF(ISERROR(VLOOKUP(D132,ONIX!S$28:T$38,2,FALSE)),"NAVN MANGLER",(VLOOKUP(D132,ONIX!S$28:T$38,2,FALSE)))</f>
        <v>(Out of stock indefinitely)</v>
      </c>
      <c r="G132" s="22">
        <v>40</v>
      </c>
      <c r="H132" s="22" t="str">
        <f>IF(ISERROR(VLOOKUP(G132,ONIX!S$4:T$26,2,FALSE)),"NAVN MANGLER",(VLOOKUP(G132,ONIX!S$4:T$26,2,FALSE)))</f>
        <v>(Not available (reason unspecified))</v>
      </c>
      <c r="I132">
        <v>-1</v>
      </c>
      <c r="J132" t="str">
        <f>IF(ISERROR(VLOOKUP(I132,PrintOption!A$2:B$5,2,FALSE)),"NAVN MANGLER",(VLOOKUP(I132,PrintOption!A$2:B$5,2,FALSE)))</f>
        <v>Nej</v>
      </c>
      <c r="K132">
        <v>1</v>
      </c>
      <c r="L132">
        <v>520</v>
      </c>
      <c r="M132">
        <v>3035</v>
      </c>
      <c r="N132">
        <v>441</v>
      </c>
      <c r="O132">
        <v>2807</v>
      </c>
    </row>
    <row r="133" spans="1:15">
      <c r="A133" s="22">
        <v>23</v>
      </c>
      <c r="B133" s="22">
        <v>523</v>
      </c>
      <c r="C133" s="22" t="s">
        <v>100</v>
      </c>
      <c r="D133" s="22">
        <v>4</v>
      </c>
      <c r="E133" s="22"/>
      <c r="F133" s="22" t="str">
        <f>IF(ISERROR(VLOOKUP(D133,ONIX!S$28:T$38,2,FALSE)),"NAVN MANGLER",(VLOOKUP(D133,ONIX!S$28:T$38,2,FALSE)))</f>
        <v>(Active)</v>
      </c>
      <c r="G133" s="22">
        <v>42</v>
      </c>
      <c r="H133" s="22" t="str">
        <f>IF(ISERROR(VLOOKUP(G133,ONIX!S$4:T$26,2,FALSE)),"NAVN MANGLER",(VLOOKUP(G133,ONIX!S$4:T$26,2,FALSE)))</f>
        <v>(Not available, other format available)</v>
      </c>
      <c r="I133">
        <v>-1</v>
      </c>
      <c r="J133" t="str">
        <f>IF(ISERROR(VLOOKUP(I133,PrintOption!A$2:B$5,2,FALSE)),"NAVN MANGLER",(VLOOKUP(I133,PrintOption!A$2:B$5,2,FALSE)))</f>
        <v>Nej</v>
      </c>
      <c r="K133">
        <v>1</v>
      </c>
      <c r="L133">
        <v>98</v>
      </c>
      <c r="M133">
        <v>404</v>
      </c>
      <c r="N133">
        <v>53</v>
      </c>
      <c r="O133">
        <v>350</v>
      </c>
    </row>
    <row r="134" spans="1:15">
      <c r="A134" s="22">
        <v>109</v>
      </c>
      <c r="B134" s="22">
        <v>524</v>
      </c>
      <c r="C134" s="22" t="s">
        <v>104</v>
      </c>
      <c r="D134" s="22">
        <v>4</v>
      </c>
      <c r="E134" s="22"/>
      <c r="F134" s="22" t="str">
        <f>IF(ISERROR(VLOOKUP(D134,ONIX!S$28:T$38,2,FALSE)),"NAVN MANGLER",(VLOOKUP(D134,ONIX!S$28:T$38,2,FALSE)))</f>
        <v>(Active)</v>
      </c>
      <c r="G134" s="22">
        <v>42</v>
      </c>
      <c r="H134" s="22" t="str">
        <f>IF(ISERROR(VLOOKUP(G134,ONIX!S$4:T$26,2,FALSE)),"NAVN MANGLER",(VLOOKUP(G134,ONIX!S$4:T$26,2,FALSE)))</f>
        <v>(Not available, other format available)</v>
      </c>
      <c r="I134">
        <v>-1</v>
      </c>
      <c r="J134" t="str">
        <f>IF(ISERROR(VLOOKUP(I134,PrintOption!A$2:B$5,2,FALSE)),"NAVN MANGLER",(VLOOKUP(I134,PrintOption!A$2:B$5,2,FALSE)))</f>
        <v>Nej</v>
      </c>
      <c r="K134">
        <v>1</v>
      </c>
      <c r="L134">
        <v>98</v>
      </c>
      <c r="M134">
        <v>71</v>
      </c>
      <c r="N134">
        <v>13</v>
      </c>
      <c r="O134">
        <v>63</v>
      </c>
    </row>
    <row r="135" spans="1:15">
      <c r="A135" s="22">
        <v>27</v>
      </c>
      <c r="B135" s="22">
        <v>530</v>
      </c>
      <c r="C135" s="22" t="s">
        <v>145</v>
      </c>
      <c r="D135" s="22">
        <v>4</v>
      </c>
      <c r="E135" s="22"/>
      <c r="F135" s="22" t="str">
        <f>IF(ISERROR(VLOOKUP(D135,ONIX!S$28:T$38,2,FALSE)),"NAVN MANGLER",(VLOOKUP(D135,ONIX!S$28:T$38,2,FALSE)))</f>
        <v>(Active)</v>
      </c>
      <c r="G135" s="22">
        <v>42</v>
      </c>
      <c r="H135" s="22" t="str">
        <f>IF(ISERROR(VLOOKUP(G135,ONIX!S$4:T$26,2,FALSE)),"NAVN MANGLER",(VLOOKUP(G135,ONIX!S$4:T$26,2,FALSE)))</f>
        <v>(Not available, other format available)</v>
      </c>
      <c r="I135">
        <v>-1</v>
      </c>
      <c r="J135" t="str">
        <f>IF(ISERROR(VLOOKUP(I135,PrintOption!A$2:B$5,2,FALSE)),"NAVN MANGLER",(VLOOKUP(I135,PrintOption!A$2:B$5,2,FALSE)))</f>
        <v>Nej</v>
      </c>
      <c r="K135">
        <v>1</v>
      </c>
      <c r="L135">
        <v>0</v>
      </c>
      <c r="M135">
        <v>207</v>
      </c>
      <c r="N135">
        <v>13</v>
      </c>
      <c r="O135">
        <v>173</v>
      </c>
    </row>
    <row r="136" spans="1:15">
      <c r="A136" s="22">
        <v>116</v>
      </c>
      <c r="B136" s="22">
        <v>546</v>
      </c>
      <c r="C136" s="22" t="s">
        <v>146</v>
      </c>
      <c r="D136" s="22">
        <v>16</v>
      </c>
      <c r="E136" s="22"/>
      <c r="F136" s="22" t="str">
        <f>IF(ISERROR(VLOOKUP(D136,ONIX!S$28:T$38,2,FALSE)),"NAVN MANGLER",(VLOOKUP(D136,ONIX!S$28:T$38,2,FALSE)))</f>
        <v>(Temporarily withdrawn from sale)</v>
      </c>
      <c r="G136" s="22">
        <v>46</v>
      </c>
      <c r="H136" s="22" t="str">
        <f>IF(ISERROR(VLOOKUP(G136,ONIX!S$4:T$26,2,FALSE)),"NAVN MANGLER",(VLOOKUP(G136,ONIX!S$4:T$26,2,FALSE)))</f>
        <v>(Witdrawn from sale)</v>
      </c>
      <c r="I136">
        <v>-1</v>
      </c>
      <c r="J136" t="str">
        <f>IF(ISERROR(VLOOKUP(I136,PrintOption!A$2:B$5,2,FALSE)),"NAVN MANGLER",(VLOOKUP(I136,PrintOption!A$2:B$5,2,FALSE)))</f>
        <v>Nej</v>
      </c>
      <c r="K136">
        <v>1</v>
      </c>
      <c r="L136">
        <v>546</v>
      </c>
      <c r="M136">
        <v>27</v>
      </c>
      <c r="N136">
        <v>8</v>
      </c>
      <c r="O136">
        <v>23</v>
      </c>
    </row>
    <row r="137" spans="1:15">
      <c r="A137" s="22">
        <v>18</v>
      </c>
      <c r="B137" s="22">
        <v>550</v>
      </c>
      <c r="C137" s="22" t="s">
        <v>147</v>
      </c>
      <c r="D137" s="22">
        <v>11</v>
      </c>
      <c r="E137" s="22"/>
      <c r="F137" s="22" t="str">
        <f>IF(ISERROR(VLOOKUP(D137,ONIX!S$28:T$38,2,FALSE)),"NAVN MANGLER",(VLOOKUP(D137,ONIX!S$28:T$38,2,FALSE)))</f>
        <v>(Withdrawn from sale)</v>
      </c>
      <c r="G137" s="22">
        <v>46</v>
      </c>
      <c r="H137" s="22" t="str">
        <f>IF(ISERROR(VLOOKUP(G137,ONIX!S$4:T$26,2,FALSE)),"NAVN MANGLER",(VLOOKUP(G137,ONIX!S$4:T$26,2,FALSE)))</f>
        <v>(Witdrawn from sale)</v>
      </c>
      <c r="I137">
        <v>-1</v>
      </c>
      <c r="J137" t="str">
        <f>IF(ISERROR(VLOOKUP(I137,PrintOption!A$2:B$5,2,FALSE)),"NAVN MANGLER",(VLOOKUP(I137,PrintOption!A$2:B$5,2,FALSE)))</f>
        <v>Nej</v>
      </c>
      <c r="K137">
        <v>1</v>
      </c>
      <c r="L137">
        <v>546</v>
      </c>
      <c r="M137">
        <v>1577</v>
      </c>
      <c r="N137">
        <v>3</v>
      </c>
      <c r="O137">
        <v>1548</v>
      </c>
    </row>
    <row r="138" spans="1:15">
      <c r="A138" s="22">
        <v>132</v>
      </c>
      <c r="B138" s="22">
        <v>551</v>
      </c>
      <c r="C138" s="22" t="s">
        <v>148</v>
      </c>
      <c r="D138" s="22">
        <v>6</v>
      </c>
      <c r="E138" s="22"/>
      <c r="F138" s="22" t="str">
        <f>IF(ISERROR(VLOOKUP(D138,ONIX!S$28:T$38,2,FALSE)),"NAVN MANGLER",(VLOOKUP(D138,ONIX!S$28:T$38,2,FALSE)))</f>
        <v>(Out of stock indefinitely)</v>
      </c>
      <c r="G138" s="22">
        <v>40</v>
      </c>
      <c r="H138" s="22" t="str">
        <f>IF(ISERROR(VLOOKUP(G138,ONIX!S$4:T$26,2,FALSE)),"NAVN MANGLER",(VLOOKUP(G138,ONIX!S$4:T$26,2,FALSE)))</f>
        <v>(Not available (reason unspecified))</v>
      </c>
      <c r="I138">
        <v>-1</v>
      </c>
      <c r="J138" t="str">
        <f>IF(ISERROR(VLOOKUP(I138,PrintOption!A$2:B$5,2,FALSE)),"NAVN MANGLER",(VLOOKUP(I138,PrintOption!A$2:B$5,2,FALSE)))</f>
        <v>Nej</v>
      </c>
      <c r="K138">
        <v>1</v>
      </c>
      <c r="L138">
        <v>551</v>
      </c>
      <c r="M138">
        <v>6</v>
      </c>
      <c r="N138">
        <v>2</v>
      </c>
      <c r="O138">
        <v>5</v>
      </c>
    </row>
    <row r="139" spans="1:15">
      <c r="A139" s="22">
        <v>138</v>
      </c>
      <c r="B139" s="22">
        <v>552</v>
      </c>
      <c r="C139" s="22" t="s">
        <v>148</v>
      </c>
      <c r="D139" s="22">
        <v>6</v>
      </c>
      <c r="E139" s="22"/>
      <c r="F139" s="22" t="str">
        <f>IF(ISERROR(VLOOKUP(D139,ONIX!S$28:T$38,2,FALSE)),"NAVN MANGLER",(VLOOKUP(D139,ONIX!S$28:T$38,2,FALSE)))</f>
        <v>(Out of stock indefinitely)</v>
      </c>
      <c r="G139" s="22">
        <v>40</v>
      </c>
      <c r="H139" s="22" t="str">
        <f>IF(ISERROR(VLOOKUP(G139,ONIX!S$4:T$26,2,FALSE)),"NAVN MANGLER",(VLOOKUP(G139,ONIX!S$4:T$26,2,FALSE)))</f>
        <v>(Not available (reason unspecified))</v>
      </c>
      <c r="I139">
        <v>-1</v>
      </c>
      <c r="J139" t="str">
        <f>IF(ISERROR(VLOOKUP(I139,PrintOption!A$2:B$5,2,FALSE)),"NAVN MANGLER",(VLOOKUP(I139,PrintOption!A$2:B$5,2,FALSE)))</f>
        <v>Nej</v>
      </c>
      <c r="K139">
        <v>1</v>
      </c>
      <c r="L139">
        <v>551</v>
      </c>
      <c r="M139">
        <v>1</v>
      </c>
      <c r="N139">
        <v>2</v>
      </c>
      <c r="O139">
        <v>1</v>
      </c>
    </row>
    <row r="140" spans="1:15">
      <c r="A140" s="22">
        <v>21</v>
      </c>
      <c r="B140" s="22">
        <v>553</v>
      </c>
      <c r="C140" s="22" t="s">
        <v>149</v>
      </c>
      <c r="D140" s="22">
        <v>6</v>
      </c>
      <c r="E140" s="22"/>
      <c r="F140" s="22" t="str">
        <f>IF(ISERROR(VLOOKUP(D140,ONIX!S$28:T$38,2,FALSE)),"NAVN MANGLER",(VLOOKUP(D140,ONIX!S$28:T$38,2,FALSE)))</f>
        <v>(Out of stock indefinitely)</v>
      </c>
      <c r="G140" s="22">
        <v>40</v>
      </c>
      <c r="H140" s="22" t="str">
        <f>IF(ISERROR(VLOOKUP(G140,ONIX!S$4:T$26,2,FALSE)),"NAVN MANGLER",(VLOOKUP(G140,ONIX!S$4:T$26,2,FALSE)))</f>
        <v>(Not available (reason unspecified))</v>
      </c>
      <c r="I140">
        <v>-1</v>
      </c>
      <c r="J140" t="str">
        <f>IF(ISERROR(VLOOKUP(I140,PrintOption!A$2:B$5,2,FALSE)),"NAVN MANGLER",(VLOOKUP(I140,PrintOption!A$2:B$5,2,FALSE)))</f>
        <v>Nej</v>
      </c>
      <c r="K140">
        <v>1</v>
      </c>
      <c r="L140">
        <v>553</v>
      </c>
      <c r="M140">
        <v>896</v>
      </c>
      <c r="N140">
        <v>104</v>
      </c>
      <c r="O140">
        <v>818</v>
      </c>
    </row>
    <row r="141" spans="1:15">
      <c r="A141" s="22">
        <v>5</v>
      </c>
      <c r="B141" s="22">
        <v>554</v>
      </c>
      <c r="C141" s="22" t="s">
        <v>150</v>
      </c>
      <c r="D141" s="22">
        <v>4</v>
      </c>
      <c r="E141" s="22"/>
      <c r="F141" s="22" t="str">
        <f>IF(ISERROR(VLOOKUP(D141,ONIX!S$28:T$38,2,FALSE)),"NAVN MANGLER",(VLOOKUP(D141,ONIX!S$28:T$38,2,FALSE)))</f>
        <v>(Active)</v>
      </c>
      <c r="G141" s="22">
        <v>42</v>
      </c>
      <c r="H141" s="22" t="str">
        <f>IF(ISERROR(VLOOKUP(G141,ONIX!S$4:T$26,2,FALSE)),"NAVN MANGLER",(VLOOKUP(G141,ONIX!S$4:T$26,2,FALSE)))</f>
        <v>(Not available, other format available)</v>
      </c>
      <c r="I141">
        <v>-1</v>
      </c>
      <c r="J141" t="str">
        <f>IF(ISERROR(VLOOKUP(I141,PrintOption!A$2:B$5,2,FALSE)),"NAVN MANGLER",(VLOOKUP(I141,PrintOption!A$2:B$5,2,FALSE)))</f>
        <v>Nej</v>
      </c>
      <c r="K141">
        <v>1</v>
      </c>
      <c r="L141">
        <v>554</v>
      </c>
      <c r="M141">
        <v>6033</v>
      </c>
      <c r="N141">
        <v>320</v>
      </c>
      <c r="O141">
        <v>5542</v>
      </c>
    </row>
    <row r="142" spans="1:15">
      <c r="A142" s="22">
        <v>6</v>
      </c>
      <c r="B142" s="22">
        <v>555</v>
      </c>
      <c r="C142" s="22" t="s">
        <v>141</v>
      </c>
      <c r="D142" s="22">
        <v>6</v>
      </c>
      <c r="E142" s="22"/>
      <c r="F142" s="22" t="str">
        <f>IF(ISERROR(VLOOKUP(D142,ONIX!S$28:T$38,2,FALSE)),"NAVN MANGLER",(VLOOKUP(D142,ONIX!S$28:T$38,2,FALSE)))</f>
        <v>(Out of stock indefinitely)</v>
      </c>
      <c r="G142" s="22">
        <v>40</v>
      </c>
      <c r="H142" s="22" t="str">
        <f>IF(ISERROR(VLOOKUP(G142,ONIX!S$4:T$26,2,FALSE)),"NAVN MANGLER",(VLOOKUP(G142,ONIX!S$4:T$26,2,FALSE)))</f>
        <v>(Not available (reason unspecified))</v>
      </c>
      <c r="I142">
        <v>-1</v>
      </c>
      <c r="J142" t="str">
        <f>IF(ISERROR(VLOOKUP(I142,PrintOption!A$2:B$5,2,FALSE)),"NAVN MANGLER",(VLOOKUP(I142,PrintOption!A$2:B$5,2,FALSE)))</f>
        <v>Nej</v>
      </c>
      <c r="K142">
        <v>1</v>
      </c>
      <c r="L142">
        <v>553</v>
      </c>
      <c r="M142">
        <v>17276</v>
      </c>
      <c r="N142">
        <v>221</v>
      </c>
      <c r="O142">
        <v>16807</v>
      </c>
    </row>
    <row r="143" spans="1:15" s="44" customFormat="1">
      <c r="A143" s="43">
        <v>9</v>
      </c>
      <c r="B143" s="43">
        <v>556</v>
      </c>
      <c r="C143" s="43" t="s">
        <v>151</v>
      </c>
      <c r="D143" s="43">
        <v>6</v>
      </c>
      <c r="E143" s="43"/>
      <c r="F143" s="43" t="str">
        <f>IF(ISERROR(VLOOKUP(D143,ONIX!S$28:T$38,2,FALSE)),"NAVN MANGLER",(VLOOKUP(D143,ONIX!S$28:T$38,2,FALSE)))</f>
        <v>(Out of stock indefinitely)</v>
      </c>
      <c r="G143" s="43">
        <v>40</v>
      </c>
      <c r="H143" s="43" t="str">
        <f>IF(ISERROR(VLOOKUP(G143,ONIX!S$4:T$26,2,FALSE)),"NAVN MANGLER",(VLOOKUP(G143,ONIX!S$4:T$26,2,FALSE)))</f>
        <v>(Not available (reason unspecified))</v>
      </c>
      <c r="I143" s="44">
        <v>-1</v>
      </c>
      <c r="J143" s="44" t="str">
        <f>IF(ISERROR(VLOOKUP(I143,PrintOption!A$2:B$5,2,FALSE)),"NAVN MANGLER",(VLOOKUP(I143,PrintOption!A$2:B$5,2,FALSE)))</f>
        <v>Nej</v>
      </c>
      <c r="K143" s="44">
        <v>1</v>
      </c>
      <c r="L143" s="44">
        <v>556</v>
      </c>
      <c r="M143" s="44">
        <v>1785</v>
      </c>
      <c r="N143" s="44">
        <v>24</v>
      </c>
      <c r="O143" s="44">
        <v>1675</v>
      </c>
    </row>
    <row r="144" spans="1:15">
      <c r="A144" s="22">
        <v>29</v>
      </c>
      <c r="B144" s="22">
        <v>557</v>
      </c>
      <c r="C144" s="22" t="s">
        <v>152</v>
      </c>
      <c r="D144" s="22">
        <v>4</v>
      </c>
      <c r="E144" s="22"/>
      <c r="F144" s="22" t="str">
        <f>IF(ISERROR(VLOOKUP(D144,ONIX!S$28:T$38,2,FALSE)),"NAVN MANGLER",(VLOOKUP(D144,ONIX!S$28:T$38,2,FALSE)))</f>
        <v>(Active)</v>
      </c>
      <c r="G144" s="22">
        <v>40</v>
      </c>
      <c r="H144" s="22" t="str">
        <f>IF(ISERROR(VLOOKUP(G144,ONIX!S$4:T$26,2,FALSE)),"NAVN MANGLER",(VLOOKUP(G144,ONIX!S$4:T$26,2,FALSE)))</f>
        <v>(Not available (reason unspecified))</v>
      </c>
      <c r="I144">
        <v>-1</v>
      </c>
      <c r="J144" t="str">
        <f>IF(ISERROR(VLOOKUP(I144,PrintOption!A$2:B$5,2,FALSE)),"NAVN MANGLER",(VLOOKUP(I144,PrintOption!A$2:B$5,2,FALSE)))</f>
        <v>Nej</v>
      </c>
      <c r="K144">
        <v>1</v>
      </c>
      <c r="L144">
        <v>557</v>
      </c>
      <c r="M144">
        <v>744</v>
      </c>
      <c r="N144">
        <v>18</v>
      </c>
      <c r="O144">
        <v>738</v>
      </c>
    </row>
    <row r="145" spans="1:15">
      <c r="A145" s="22">
        <v>15</v>
      </c>
      <c r="B145" s="22">
        <v>558</v>
      </c>
      <c r="C145" s="22" t="s">
        <v>153</v>
      </c>
      <c r="D145" s="22">
        <v>4</v>
      </c>
      <c r="E145" s="22"/>
      <c r="F145" s="22" t="str">
        <f>IF(ISERROR(VLOOKUP(D145,ONIX!S$28:T$38,2,FALSE)),"NAVN MANGLER",(VLOOKUP(D145,ONIX!S$28:T$38,2,FALSE)))</f>
        <v>(Active)</v>
      </c>
      <c r="G145" s="22">
        <v>44</v>
      </c>
      <c r="H145" s="22" t="str">
        <f>IF(ISERROR(VLOOKUP(G145,ONIX!S$4:T$26,2,FALSE)),"NAVN MANGLER",(VLOOKUP(G145,ONIX!S$4:T$26,2,FALSE)))</f>
        <v>(Apply direct)</v>
      </c>
      <c r="I145">
        <v>-1</v>
      </c>
      <c r="J145" t="str">
        <f>IF(ISERROR(VLOOKUP(I145,PrintOption!A$2:B$5,2,FALSE)),"NAVN MANGLER",(VLOOKUP(I145,PrintOption!A$2:B$5,2,FALSE)))</f>
        <v>Nej</v>
      </c>
      <c r="K145">
        <v>1</v>
      </c>
      <c r="L145">
        <v>558</v>
      </c>
      <c r="M145">
        <v>2282</v>
      </c>
      <c r="N145">
        <v>231</v>
      </c>
      <c r="O145">
        <v>1896</v>
      </c>
    </row>
    <row r="146" spans="1:15">
      <c r="A146" s="22">
        <v>30</v>
      </c>
      <c r="B146" s="22">
        <v>572</v>
      </c>
      <c r="C146" s="22" t="s">
        <v>154</v>
      </c>
      <c r="D146" s="22">
        <v>11</v>
      </c>
      <c r="E146" s="22"/>
      <c r="F146" s="22" t="str">
        <f>IF(ISERROR(VLOOKUP(D146,ONIX!S$28:T$38,2,FALSE)),"NAVN MANGLER",(VLOOKUP(D146,ONIX!S$28:T$38,2,FALSE)))</f>
        <v>(Withdrawn from sale)</v>
      </c>
      <c r="G146" s="22">
        <v>46</v>
      </c>
      <c r="H146" s="22" t="str">
        <f>IF(ISERROR(VLOOKUP(G146,ONIX!S$4:T$26,2,FALSE)),"NAVN MANGLER",(VLOOKUP(G146,ONIX!S$4:T$26,2,FALSE)))</f>
        <v>(Witdrawn from sale)</v>
      </c>
      <c r="I146">
        <v>-1</v>
      </c>
      <c r="J146" t="str">
        <f>IF(ISERROR(VLOOKUP(I146,PrintOption!A$2:B$5,2,FALSE)),"NAVN MANGLER",(VLOOKUP(I146,PrintOption!A$2:B$5,2,FALSE)))</f>
        <v>Nej</v>
      </c>
      <c r="K146">
        <v>1</v>
      </c>
      <c r="L146">
        <v>572</v>
      </c>
      <c r="M146">
        <v>170</v>
      </c>
      <c r="N146">
        <v>231</v>
      </c>
      <c r="O146">
        <v>161</v>
      </c>
    </row>
    <row r="147" spans="1:15">
      <c r="A147" s="22">
        <v>4</v>
      </c>
      <c r="B147" s="22">
        <v>950</v>
      </c>
      <c r="C147" s="22" t="s">
        <v>155</v>
      </c>
      <c r="D147" s="22">
        <v>6</v>
      </c>
      <c r="E147" s="22"/>
      <c r="F147" s="22" t="str">
        <f>IF(ISERROR(VLOOKUP(D147,ONIX!S$28:T$38,2,FALSE)),"NAVN MANGLER",(VLOOKUP(D147,ONIX!S$28:T$38,2,FALSE)))</f>
        <v>(Out of stock indefinitely)</v>
      </c>
      <c r="G147" s="22">
        <v>40</v>
      </c>
      <c r="H147" s="22" t="str">
        <f>IF(ISERROR(VLOOKUP(G147,ONIX!S$4:T$26,2,FALSE)),"NAVN MANGLER",(VLOOKUP(G147,ONIX!S$4:T$26,2,FALSE)))</f>
        <v>(Not available (reason unspecified))</v>
      </c>
      <c r="I147">
        <v>-1</v>
      </c>
      <c r="J147" t="str">
        <f>IF(ISERROR(VLOOKUP(I147,PrintOption!A$2:B$5,2,FALSE)),"NAVN MANGLER",(VLOOKUP(I147,PrintOption!A$2:B$5,2,FALSE)))</f>
        <v>Nej</v>
      </c>
      <c r="K147">
        <v>1</v>
      </c>
      <c r="L147">
        <v>0</v>
      </c>
      <c r="M147">
        <v>13973</v>
      </c>
      <c r="N147">
        <v>141</v>
      </c>
      <c r="O147">
        <v>13727</v>
      </c>
    </row>
    <row r="148" spans="1:15">
      <c r="A148" s="22">
        <v>13</v>
      </c>
      <c r="B148" s="22">
        <v>951</v>
      </c>
      <c r="C148" s="22" t="s">
        <v>156</v>
      </c>
      <c r="D148" s="22">
        <v>4</v>
      </c>
      <c r="E148" s="22"/>
      <c r="F148" s="22" t="str">
        <f>IF(ISERROR(VLOOKUP(D148,ONIX!S$28:T$38,2,FALSE)),"NAVN MANGLER",(VLOOKUP(D148,ONIX!S$28:T$38,2,FALSE)))</f>
        <v>(Active)</v>
      </c>
      <c r="G148" s="22">
        <v>44</v>
      </c>
      <c r="H148" s="22" t="str">
        <f>IF(ISERROR(VLOOKUP(G148,ONIX!S$4:T$26,2,FALSE)),"NAVN MANGLER",(VLOOKUP(G148,ONIX!S$4:T$26,2,FALSE)))</f>
        <v>(Apply direct)</v>
      </c>
      <c r="I148">
        <v>-1</v>
      </c>
      <c r="J148" t="str">
        <f>IF(ISERROR(VLOOKUP(I148,PrintOption!A$2:B$5,2,FALSE)),"NAVN MANGLER",(VLOOKUP(I148,PrintOption!A$2:B$5,2,FALSE)))</f>
        <v>Nej</v>
      </c>
      <c r="K148">
        <v>1</v>
      </c>
      <c r="L148">
        <v>951</v>
      </c>
      <c r="M148">
        <v>3504</v>
      </c>
      <c r="N148">
        <v>396</v>
      </c>
      <c r="O148">
        <v>2929</v>
      </c>
    </row>
    <row r="149" spans="1:15">
      <c r="A149" s="22">
        <v>14</v>
      </c>
      <c r="B149" s="22">
        <v>952</v>
      </c>
      <c r="C149" s="22" t="s">
        <v>157</v>
      </c>
      <c r="D149" s="22">
        <v>6</v>
      </c>
      <c r="E149" s="22"/>
      <c r="F149" s="22" t="str">
        <f>IF(ISERROR(VLOOKUP(D149,ONIX!S$28:T$38,2,FALSE)),"NAVN MANGLER",(VLOOKUP(D149,ONIX!S$28:T$38,2,FALSE)))</f>
        <v>(Out of stock indefinitely)</v>
      </c>
      <c r="G149" s="22">
        <v>40</v>
      </c>
      <c r="H149" s="22" t="str">
        <f>IF(ISERROR(VLOOKUP(G149,ONIX!S$4:T$26,2,FALSE)),"NAVN MANGLER",(VLOOKUP(G149,ONIX!S$4:T$26,2,FALSE)))</f>
        <v>(Not available (reason unspecified))</v>
      </c>
      <c r="I149">
        <v>-1</v>
      </c>
      <c r="J149" t="str">
        <f>IF(ISERROR(VLOOKUP(I149,PrintOption!A$2:B$5,2,FALSE)),"NAVN MANGLER",(VLOOKUP(I149,PrintOption!A$2:B$5,2,FALSE)))</f>
        <v>Nej</v>
      </c>
      <c r="K149">
        <v>1</v>
      </c>
      <c r="L149">
        <v>952</v>
      </c>
      <c r="M149">
        <v>381</v>
      </c>
      <c r="N149">
        <v>2</v>
      </c>
      <c r="O149">
        <v>380</v>
      </c>
    </row>
    <row r="150" spans="1:15">
      <c r="A150" s="22">
        <v>158</v>
      </c>
      <c r="B150" s="22">
        <v>999</v>
      </c>
      <c r="C150" s="22">
        <v>999</v>
      </c>
      <c r="D150" s="22">
        <v>6</v>
      </c>
      <c r="E150" s="22"/>
      <c r="F150" s="22" t="str">
        <f>IF(ISERROR(VLOOKUP(D150,ONIX!S$28:T$38,2,FALSE)),"NAVN MANGLER",(VLOOKUP(D150,ONIX!S$28:T$38,2,FALSE)))</f>
        <v>(Out of stock indefinitely)</v>
      </c>
      <c r="G150" s="22">
        <v>40</v>
      </c>
      <c r="H150" s="22" t="str">
        <f>IF(ISERROR(VLOOKUP(G150,ONIX!S$4:T$26,2,FALSE)),"NAVN MANGLER",(VLOOKUP(G150,ONIX!S$4:T$26,2,FALSE)))</f>
        <v>(Not available (reason unspecified))</v>
      </c>
      <c r="I150">
        <v>-1</v>
      </c>
      <c r="J150" t="str">
        <f>IF(ISERROR(VLOOKUP(I150,PrintOption!A$2:B$5,2,FALSE)),"NAVN MANGLER",(VLOOKUP(I150,PrintOption!A$2:B$5,2,FALSE)))</f>
        <v>Nej</v>
      </c>
      <c r="K150">
        <v>1</v>
      </c>
      <c r="L150">
        <v>0</v>
      </c>
      <c r="M150">
        <v>1</v>
      </c>
      <c r="N150">
        <v>2</v>
      </c>
      <c r="O150">
        <v>1</v>
      </c>
    </row>
    <row r="151" spans="1:15">
      <c r="A151" s="22">
        <v>160</v>
      </c>
      <c r="B151" s="22">
        <v>999</v>
      </c>
      <c r="C151" s="22">
        <v>306</v>
      </c>
      <c r="D151" s="22">
        <v>6</v>
      </c>
      <c r="E151" s="22"/>
      <c r="F151" s="22" t="str">
        <f>IF(ISERROR(VLOOKUP(D151,ONIX!S$28:T$38,2,FALSE)),"NAVN MANGLER",(VLOOKUP(D151,ONIX!S$28:T$38,2,FALSE)))</f>
        <v>(Out of stock indefinitely)</v>
      </c>
      <c r="G151" s="22">
        <v>40</v>
      </c>
      <c r="H151" s="22" t="str">
        <f>IF(ISERROR(VLOOKUP(G151,ONIX!S$4:T$26,2,FALSE)),"NAVN MANGLER",(VLOOKUP(G151,ONIX!S$4:T$26,2,FALSE)))</f>
        <v>(Not available (reason unspecified))</v>
      </c>
      <c r="I151">
        <v>-1</v>
      </c>
      <c r="J151" t="str">
        <f>IF(ISERROR(VLOOKUP(I151,PrintOption!A$2:B$5,2,FALSE)),"NAVN MANGLER",(VLOOKUP(I151,PrintOption!A$2:B$5,2,FALSE)))</f>
        <v>Nej</v>
      </c>
      <c r="K151">
        <v>1</v>
      </c>
      <c r="L151">
        <v>0</v>
      </c>
      <c r="M151">
        <v>1</v>
      </c>
      <c r="N151">
        <v>2</v>
      </c>
      <c r="O151">
        <v>1</v>
      </c>
    </row>
    <row r="152" spans="1:15">
      <c r="A152" s="22">
        <v>161</v>
      </c>
      <c r="B152" s="22">
        <v>999</v>
      </c>
      <c r="C152" s="22">
        <v>315</v>
      </c>
      <c r="D152" s="22">
        <v>6</v>
      </c>
      <c r="E152" s="22"/>
      <c r="F152" s="22" t="str">
        <f>IF(ISERROR(VLOOKUP(D152,ONIX!S$28:T$38,2,FALSE)),"NAVN MANGLER",(VLOOKUP(D152,ONIX!S$28:T$38,2,FALSE)))</f>
        <v>(Out of stock indefinitely)</v>
      </c>
      <c r="G152" s="22">
        <v>40</v>
      </c>
      <c r="H152" s="22" t="str">
        <f>IF(ISERROR(VLOOKUP(G152,ONIX!S$4:T$26,2,FALSE)),"NAVN MANGLER",(VLOOKUP(G152,ONIX!S$4:T$26,2,FALSE)))</f>
        <v>(Not available (reason unspecified))</v>
      </c>
      <c r="I152">
        <v>-1</v>
      </c>
      <c r="J152" t="str">
        <f>IF(ISERROR(VLOOKUP(I152,PrintOption!A$2:B$5,2,FALSE)),"NAVN MANGLER",(VLOOKUP(I152,PrintOption!A$2:B$5,2,FALSE)))</f>
        <v>Nej</v>
      </c>
      <c r="K152">
        <v>1</v>
      </c>
      <c r="L152">
        <v>0</v>
      </c>
      <c r="M152">
        <v>1</v>
      </c>
      <c r="N152">
        <v>2</v>
      </c>
      <c r="O152">
        <v>1</v>
      </c>
    </row>
    <row r="153" spans="1:15">
      <c r="A153" s="22">
        <v>166</v>
      </c>
      <c r="B153" s="22">
        <v>999</v>
      </c>
      <c r="C153" s="22">
        <v>569</v>
      </c>
      <c r="D153" s="22">
        <v>6</v>
      </c>
      <c r="E153" s="22"/>
      <c r="F153" s="22" t="str">
        <f>IF(ISERROR(VLOOKUP(D153,ONIX!S$28:T$38,2,FALSE)),"NAVN MANGLER",(VLOOKUP(D153,ONIX!S$28:T$38,2,FALSE)))</f>
        <v>(Out of stock indefinitely)</v>
      </c>
      <c r="G153" s="22">
        <v>40</v>
      </c>
      <c r="H153" s="22" t="str">
        <f>IF(ISERROR(VLOOKUP(G153,ONIX!S$4:T$26,2,FALSE)),"NAVN MANGLER",(VLOOKUP(G153,ONIX!S$4:T$26,2,FALSE)))</f>
        <v>(Not available (reason unspecified))</v>
      </c>
      <c r="I153">
        <v>-1</v>
      </c>
      <c r="J153" t="str">
        <f>IF(ISERROR(VLOOKUP(I153,PrintOption!A$2:B$5,2,FALSE)),"NAVN MANGLER",(VLOOKUP(I153,PrintOption!A$2:B$5,2,FALSE)))</f>
        <v>Nej</v>
      </c>
      <c r="K153">
        <v>1</v>
      </c>
      <c r="L153">
        <v>0</v>
      </c>
      <c r="M153">
        <v>1</v>
      </c>
      <c r="N153">
        <v>2</v>
      </c>
      <c r="O153">
        <v>1</v>
      </c>
    </row>
  </sheetData>
  <autoFilter ref="A1:P153" xr:uid="{00000000-0001-0000-0000-000000000000}"/>
  <phoneticPr fontId="23" type="noConversion"/>
  <pageMargins left="0.75" right="0.75" top="1" bottom="1" header="0.5" footer="0.5"/>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8E1CA-FFF2-4D19-8F40-C4ADD3678699}">
  <dimension ref="A1:G8"/>
  <sheetViews>
    <sheetView workbookViewId="0">
      <selection activeCell="A40" sqref="A40"/>
    </sheetView>
  </sheetViews>
  <sheetFormatPr defaultRowHeight="15.6"/>
  <cols>
    <col min="1" max="1" width="47.19921875" customWidth="1"/>
    <col min="6" max="6" width="31.3984375" customWidth="1"/>
  </cols>
  <sheetData>
    <row r="1" spans="1:7">
      <c r="A1" t="s">
        <v>158</v>
      </c>
      <c r="B1" t="s">
        <v>3</v>
      </c>
      <c r="E1" t="s">
        <v>159</v>
      </c>
      <c r="G1" t="s">
        <v>3</v>
      </c>
    </row>
    <row r="2" spans="1:7">
      <c r="A2" t="s">
        <v>160</v>
      </c>
      <c r="B2">
        <v>2</v>
      </c>
      <c r="E2" t="s">
        <v>161</v>
      </c>
      <c r="G2">
        <v>4</v>
      </c>
    </row>
    <row r="8" spans="1:7">
      <c r="A8" t="s">
        <v>162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38"/>
  <sheetViews>
    <sheetView topLeftCell="M1" workbookViewId="0">
      <selection activeCell="M24" sqref="M24"/>
    </sheetView>
  </sheetViews>
  <sheetFormatPr defaultColWidth="11" defaultRowHeight="15.6"/>
  <cols>
    <col min="4" max="4" width="26.09765625" customWidth="1"/>
    <col min="5" max="9" width="0" hidden="1" customWidth="1"/>
    <col min="13" max="13" width="47" customWidth="1"/>
    <col min="15" max="15" width="37.59765625" bestFit="1" customWidth="1"/>
    <col min="18" max="18" width="11.09765625" bestFit="1" customWidth="1"/>
  </cols>
  <sheetData>
    <row r="1" spans="1:20" ht="30" customHeight="1">
      <c r="A1" s="40" t="s">
        <v>163</v>
      </c>
      <c r="B1" s="40"/>
      <c r="C1" s="40"/>
      <c r="D1" s="40"/>
      <c r="E1" s="40"/>
      <c r="F1" s="40"/>
      <c r="G1" s="40"/>
      <c r="H1" s="40"/>
      <c r="I1" s="40"/>
      <c r="J1" s="41" t="s">
        <v>164</v>
      </c>
      <c r="K1" s="41"/>
      <c r="L1" s="41"/>
      <c r="M1" s="8" t="s">
        <v>5</v>
      </c>
      <c r="N1" s="9" t="s">
        <v>165</v>
      </c>
      <c r="O1" s="8" t="s">
        <v>166</v>
      </c>
      <c r="P1" s="9" t="s">
        <v>167</v>
      </c>
      <c r="Q1" s="9" t="s">
        <v>168</v>
      </c>
      <c r="R1" s="4" t="s">
        <v>169</v>
      </c>
      <c r="S1" s="9" t="s">
        <v>170</v>
      </c>
      <c r="T1" s="9" t="s">
        <v>5</v>
      </c>
    </row>
    <row r="2" spans="1:20" ht="40.799999999999997">
      <c r="A2" s="40"/>
      <c r="B2" s="40"/>
      <c r="C2" s="40"/>
      <c r="D2" s="40"/>
      <c r="E2" s="40"/>
      <c r="F2" s="40"/>
      <c r="G2" s="40"/>
      <c r="H2" s="40"/>
      <c r="I2" s="40"/>
      <c r="J2" s="10" t="s">
        <v>171</v>
      </c>
      <c r="K2" s="10" t="s">
        <v>172</v>
      </c>
      <c r="L2" s="10" t="s">
        <v>173</v>
      </c>
      <c r="M2" s="11"/>
      <c r="N2" s="12"/>
      <c r="O2" s="11"/>
      <c r="P2" s="12"/>
      <c r="Q2" s="12"/>
    </row>
    <row r="3" spans="1:20" ht="21" customHeight="1">
      <c r="A3" s="5"/>
      <c r="B3" s="13"/>
      <c r="C3" s="13"/>
      <c r="D3" s="13" t="s">
        <v>6</v>
      </c>
      <c r="E3" s="13"/>
      <c r="F3" s="13"/>
      <c r="G3" s="13"/>
      <c r="H3" s="13"/>
      <c r="I3" s="13"/>
      <c r="J3" s="1">
        <v>1</v>
      </c>
      <c r="K3" s="1"/>
      <c r="L3" s="7"/>
      <c r="M3" s="2" t="s">
        <v>174</v>
      </c>
      <c r="N3" s="1">
        <v>65</v>
      </c>
      <c r="P3" s="1"/>
      <c r="Q3" s="1"/>
      <c r="R3" s="1">
        <v>1</v>
      </c>
    </row>
    <row r="4" spans="1:20">
      <c r="B4" s="1"/>
      <c r="C4" s="1"/>
      <c r="D4" s="1"/>
      <c r="E4" s="1"/>
      <c r="F4" s="1"/>
      <c r="G4" s="1"/>
      <c r="H4" s="1"/>
      <c r="I4" s="1"/>
      <c r="N4" s="1">
        <v>65</v>
      </c>
      <c r="O4" s="3" t="s">
        <v>175</v>
      </c>
      <c r="S4">
        <v>1</v>
      </c>
      <c r="T4" t="s">
        <v>176</v>
      </c>
    </row>
    <row r="5" spans="1:20">
      <c r="B5" s="1"/>
      <c r="C5" s="1"/>
      <c r="D5" s="1"/>
      <c r="E5" s="1"/>
      <c r="F5" s="1"/>
      <c r="G5" s="1"/>
      <c r="H5" s="1"/>
      <c r="I5" s="1"/>
      <c r="N5" s="1">
        <v>65</v>
      </c>
      <c r="O5" t="s">
        <v>177</v>
      </c>
      <c r="S5">
        <v>9</v>
      </c>
      <c r="T5" t="s">
        <v>178</v>
      </c>
    </row>
    <row r="6" spans="1:20">
      <c r="B6" s="1"/>
      <c r="C6" s="1"/>
      <c r="D6" s="1"/>
      <c r="E6" s="1"/>
      <c r="F6" s="1"/>
      <c r="G6" s="1"/>
      <c r="H6" s="1"/>
      <c r="I6" s="1"/>
      <c r="N6" s="1">
        <v>65</v>
      </c>
      <c r="O6" t="s">
        <v>179</v>
      </c>
      <c r="S6">
        <v>10</v>
      </c>
      <c r="T6" t="s">
        <v>180</v>
      </c>
    </row>
    <row r="7" spans="1:20">
      <c r="B7" s="1"/>
      <c r="C7" s="1"/>
      <c r="D7" s="1"/>
      <c r="E7" s="1"/>
      <c r="F7" s="1"/>
      <c r="G7" s="1"/>
      <c r="H7" s="1"/>
      <c r="I7" s="1"/>
      <c r="N7" s="1">
        <v>65</v>
      </c>
      <c r="O7" t="s">
        <v>181</v>
      </c>
      <c r="S7">
        <v>11</v>
      </c>
      <c r="T7" t="s">
        <v>182</v>
      </c>
    </row>
    <row r="8" spans="1:20">
      <c r="B8" s="1"/>
      <c r="C8" s="1"/>
      <c r="D8" s="1"/>
      <c r="E8" s="1"/>
      <c r="F8" s="1"/>
      <c r="G8" s="1"/>
      <c r="H8" s="1"/>
      <c r="I8" s="1"/>
      <c r="N8" s="1">
        <v>65</v>
      </c>
      <c r="O8" t="s">
        <v>183</v>
      </c>
      <c r="S8">
        <v>20</v>
      </c>
      <c r="T8" t="s">
        <v>184</v>
      </c>
    </row>
    <row r="9" spans="1:20">
      <c r="B9" s="1"/>
      <c r="C9" s="1"/>
      <c r="D9" s="1"/>
      <c r="E9" s="1"/>
      <c r="F9" s="1"/>
      <c r="G9" s="1"/>
      <c r="H9" s="1"/>
      <c r="I9" s="1"/>
      <c r="N9" s="1">
        <v>65</v>
      </c>
      <c r="O9" t="s">
        <v>185</v>
      </c>
      <c r="S9">
        <v>21</v>
      </c>
      <c r="T9" t="s">
        <v>186</v>
      </c>
    </row>
    <row r="10" spans="1:20">
      <c r="B10" s="1"/>
      <c r="C10" s="1"/>
      <c r="D10" s="1"/>
      <c r="E10" s="1"/>
      <c r="F10" s="1"/>
      <c r="G10" s="1"/>
      <c r="H10" s="1"/>
      <c r="I10" s="1"/>
      <c r="N10" s="1">
        <v>65</v>
      </c>
      <c r="O10" t="s">
        <v>187</v>
      </c>
      <c r="S10">
        <v>22</v>
      </c>
      <c r="T10" t="s">
        <v>188</v>
      </c>
    </row>
    <row r="11" spans="1:20">
      <c r="B11" s="1"/>
      <c r="C11" s="1"/>
      <c r="D11" s="1"/>
      <c r="E11" s="1"/>
      <c r="F11" s="1"/>
      <c r="G11" s="1"/>
      <c r="H11" s="1"/>
      <c r="I11" s="1"/>
      <c r="N11" s="1">
        <v>65</v>
      </c>
      <c r="O11" t="s">
        <v>189</v>
      </c>
      <c r="S11">
        <v>23</v>
      </c>
      <c r="T11" t="s">
        <v>190</v>
      </c>
    </row>
    <row r="12" spans="1:20">
      <c r="B12" s="1"/>
      <c r="C12" s="1"/>
      <c r="D12" s="1"/>
      <c r="E12" s="1"/>
      <c r="F12" s="1"/>
      <c r="G12" s="1"/>
      <c r="H12" s="1"/>
      <c r="I12" s="1"/>
      <c r="N12" s="1">
        <v>65</v>
      </c>
      <c r="O12" t="s">
        <v>191</v>
      </c>
      <c r="S12">
        <v>30</v>
      </c>
      <c r="T12" t="s">
        <v>192</v>
      </c>
    </row>
    <row r="13" spans="1:20">
      <c r="B13" s="1"/>
      <c r="C13" s="1"/>
      <c r="D13" s="1"/>
      <c r="E13" s="1"/>
      <c r="F13" s="1"/>
      <c r="G13" s="1"/>
      <c r="H13" s="1"/>
      <c r="I13" s="1"/>
      <c r="N13" s="1">
        <v>65</v>
      </c>
      <c r="O13" t="s">
        <v>193</v>
      </c>
      <c r="S13">
        <v>31</v>
      </c>
      <c r="T13" t="s">
        <v>194</v>
      </c>
    </row>
    <row r="14" spans="1:20">
      <c r="B14" s="1"/>
      <c r="C14" s="1"/>
      <c r="D14" s="1"/>
      <c r="E14" s="1"/>
      <c r="F14" s="1"/>
      <c r="G14" s="1"/>
      <c r="H14" s="1"/>
      <c r="I14" s="1"/>
      <c r="N14" s="1">
        <v>65</v>
      </c>
      <c r="O14" t="s">
        <v>195</v>
      </c>
      <c r="S14">
        <v>32</v>
      </c>
      <c r="T14" t="s">
        <v>196</v>
      </c>
    </row>
    <row r="15" spans="1:20">
      <c r="B15" s="1"/>
      <c r="C15" s="1"/>
      <c r="D15" s="1"/>
      <c r="E15" s="1"/>
      <c r="F15" s="1"/>
      <c r="G15" s="1"/>
      <c r="H15" s="1"/>
      <c r="I15" s="1"/>
      <c r="N15" s="1">
        <v>65</v>
      </c>
      <c r="O15" t="s">
        <v>197</v>
      </c>
      <c r="S15">
        <v>33</v>
      </c>
      <c r="T15" t="s">
        <v>198</v>
      </c>
    </row>
    <row r="16" spans="1:20">
      <c r="B16" s="1"/>
      <c r="C16" s="1"/>
      <c r="D16" s="1"/>
      <c r="E16" s="1"/>
      <c r="F16" s="1"/>
      <c r="G16" s="1"/>
      <c r="H16" s="1"/>
      <c r="I16" s="1"/>
      <c r="N16" s="1">
        <v>65</v>
      </c>
      <c r="O16" t="s">
        <v>199</v>
      </c>
      <c r="S16">
        <v>34</v>
      </c>
      <c r="T16" t="s">
        <v>200</v>
      </c>
    </row>
    <row r="17" spans="1:20">
      <c r="B17" s="1"/>
      <c r="C17" s="1"/>
      <c r="D17" s="1"/>
      <c r="E17" s="1"/>
      <c r="F17" s="1"/>
      <c r="G17" s="1"/>
      <c r="H17" s="1"/>
      <c r="I17" s="1"/>
      <c r="N17" s="1">
        <v>65</v>
      </c>
      <c r="O17" t="s">
        <v>201</v>
      </c>
      <c r="S17">
        <v>40</v>
      </c>
      <c r="T17" t="s">
        <v>202</v>
      </c>
    </row>
    <row r="18" spans="1:20">
      <c r="B18" s="1"/>
      <c r="C18" s="1"/>
      <c r="D18" s="1"/>
      <c r="E18" s="1"/>
      <c r="F18" s="1"/>
      <c r="G18" s="1"/>
      <c r="H18" s="1"/>
      <c r="I18" s="1"/>
      <c r="N18" s="1">
        <v>65</v>
      </c>
      <c r="O18" t="s">
        <v>203</v>
      </c>
      <c r="S18">
        <v>41</v>
      </c>
      <c r="T18" t="s">
        <v>204</v>
      </c>
    </row>
    <row r="19" spans="1:20">
      <c r="B19" s="1"/>
      <c r="C19" s="1"/>
      <c r="D19" s="1"/>
      <c r="E19" s="1"/>
      <c r="F19" s="1"/>
      <c r="G19" s="1"/>
      <c r="H19" s="1"/>
      <c r="I19" s="1"/>
      <c r="N19" s="1">
        <v>65</v>
      </c>
      <c r="O19" t="s">
        <v>205</v>
      </c>
      <c r="S19">
        <v>42</v>
      </c>
      <c r="T19" t="s">
        <v>206</v>
      </c>
    </row>
    <row r="20" spans="1:20">
      <c r="B20" s="1"/>
      <c r="C20" s="1"/>
      <c r="D20" s="1"/>
      <c r="E20" s="1"/>
      <c r="F20" s="1"/>
      <c r="G20" s="1"/>
      <c r="H20" s="1"/>
      <c r="I20" s="1"/>
      <c r="N20" s="1">
        <v>65</v>
      </c>
      <c r="O20" t="s">
        <v>207</v>
      </c>
      <c r="S20">
        <v>43</v>
      </c>
      <c r="T20" t="s">
        <v>208</v>
      </c>
    </row>
    <row r="21" spans="1:20">
      <c r="B21" s="1"/>
      <c r="C21" s="1"/>
      <c r="D21" s="1"/>
      <c r="E21" s="1"/>
      <c r="F21" s="1"/>
      <c r="G21" s="1"/>
      <c r="H21" s="1"/>
      <c r="I21" s="1"/>
      <c r="N21" s="1">
        <v>65</v>
      </c>
      <c r="O21" t="s">
        <v>209</v>
      </c>
      <c r="S21">
        <v>44</v>
      </c>
      <c r="T21" t="s">
        <v>210</v>
      </c>
    </row>
    <row r="22" spans="1:20">
      <c r="B22" s="1"/>
      <c r="C22" s="1"/>
      <c r="D22" s="1"/>
      <c r="E22" s="1"/>
      <c r="F22" s="1"/>
      <c r="G22" s="1"/>
      <c r="H22" s="1"/>
      <c r="I22" s="1"/>
      <c r="N22" s="1">
        <v>65</v>
      </c>
      <c r="O22" t="s">
        <v>211</v>
      </c>
      <c r="S22">
        <v>46</v>
      </c>
      <c r="T22" t="s">
        <v>212</v>
      </c>
    </row>
    <row r="23" spans="1:20">
      <c r="B23" s="1"/>
      <c r="C23" s="1"/>
      <c r="D23" s="1"/>
      <c r="E23" s="1"/>
      <c r="F23" s="1"/>
      <c r="G23" s="1"/>
      <c r="H23" s="1"/>
      <c r="I23" s="1"/>
      <c r="N23" s="1">
        <v>65</v>
      </c>
      <c r="O23" t="s">
        <v>213</v>
      </c>
      <c r="S23">
        <v>51</v>
      </c>
      <c r="T23" t="s">
        <v>214</v>
      </c>
    </row>
    <row r="24" spans="1:20">
      <c r="B24" s="1"/>
      <c r="C24" s="1"/>
      <c r="D24" s="1"/>
      <c r="E24" s="1"/>
      <c r="F24" s="1"/>
      <c r="G24" s="1"/>
      <c r="H24" s="1"/>
      <c r="I24" s="1"/>
      <c r="N24" s="1">
        <v>65</v>
      </c>
      <c r="O24" t="s">
        <v>215</v>
      </c>
      <c r="S24">
        <v>97</v>
      </c>
      <c r="T24" t="s">
        <v>216</v>
      </c>
    </row>
    <row r="25" spans="1:20">
      <c r="B25" s="1"/>
      <c r="C25" s="1"/>
      <c r="D25" s="1"/>
      <c r="E25" s="1"/>
      <c r="F25" s="1"/>
      <c r="G25" s="1"/>
      <c r="H25" s="1"/>
      <c r="I25" s="1"/>
      <c r="N25" s="1">
        <v>65</v>
      </c>
      <c r="O25" t="s">
        <v>217</v>
      </c>
      <c r="S25">
        <v>98</v>
      </c>
      <c r="T25" t="s">
        <v>218</v>
      </c>
    </row>
    <row r="26" spans="1:20">
      <c r="B26" s="1"/>
      <c r="C26" s="1"/>
      <c r="D26" s="1"/>
      <c r="E26" s="1"/>
      <c r="F26" s="1"/>
      <c r="G26" s="1"/>
      <c r="H26" s="1"/>
      <c r="I26" s="1"/>
      <c r="N26" s="1">
        <v>65</v>
      </c>
      <c r="O26" t="s">
        <v>219</v>
      </c>
      <c r="S26">
        <v>99</v>
      </c>
      <c r="T26" t="s">
        <v>220</v>
      </c>
    </row>
    <row r="27" spans="1:20" ht="23.1" customHeight="1">
      <c r="A27" s="5"/>
      <c r="B27" s="6"/>
      <c r="C27" s="6"/>
      <c r="D27" s="6" t="s">
        <v>3</v>
      </c>
      <c r="E27" s="6"/>
      <c r="F27" s="6"/>
      <c r="G27" s="6"/>
      <c r="H27" s="6"/>
      <c r="I27" s="6"/>
      <c r="J27" s="1">
        <v>1</v>
      </c>
      <c r="K27" s="1"/>
      <c r="L27" s="7"/>
      <c r="M27" s="2" t="s">
        <v>221</v>
      </c>
      <c r="N27" s="1">
        <v>68</v>
      </c>
      <c r="O27" s="3"/>
      <c r="P27" s="1"/>
      <c r="Q27" s="1"/>
      <c r="R27" s="1">
        <v>1</v>
      </c>
    </row>
    <row r="28" spans="1:20">
      <c r="N28" s="1">
        <v>68</v>
      </c>
      <c r="O28" t="s">
        <v>222</v>
      </c>
      <c r="S28">
        <v>0</v>
      </c>
      <c r="T28" t="s">
        <v>223</v>
      </c>
    </row>
    <row r="29" spans="1:20">
      <c r="N29" s="1">
        <v>68</v>
      </c>
      <c r="O29" t="s">
        <v>175</v>
      </c>
      <c r="S29">
        <v>1</v>
      </c>
      <c r="T29" t="s">
        <v>176</v>
      </c>
    </row>
    <row r="30" spans="1:20">
      <c r="N30" s="1">
        <v>68</v>
      </c>
      <c r="O30" t="s">
        <v>224</v>
      </c>
      <c r="S30">
        <v>2</v>
      </c>
      <c r="T30" t="s">
        <v>225</v>
      </c>
    </row>
    <row r="31" spans="1:20">
      <c r="N31" s="1">
        <v>68</v>
      </c>
      <c r="O31" t="s">
        <v>226</v>
      </c>
      <c r="S31">
        <v>3</v>
      </c>
      <c r="T31" t="s">
        <v>227</v>
      </c>
    </row>
    <row r="32" spans="1:20">
      <c r="N32" s="1">
        <v>68</v>
      </c>
      <c r="O32" t="s">
        <v>228</v>
      </c>
      <c r="S32">
        <v>4</v>
      </c>
      <c r="T32" t="s">
        <v>229</v>
      </c>
    </row>
    <row r="33" spans="14:20">
      <c r="N33" s="1">
        <v>68</v>
      </c>
      <c r="O33" t="s">
        <v>230</v>
      </c>
      <c r="S33">
        <v>6</v>
      </c>
      <c r="T33" t="s">
        <v>231</v>
      </c>
    </row>
    <row r="34" spans="14:20">
      <c r="N34" s="1">
        <v>68</v>
      </c>
      <c r="O34" t="s">
        <v>232</v>
      </c>
      <c r="S34">
        <v>7</v>
      </c>
      <c r="T34" t="s">
        <v>233</v>
      </c>
    </row>
    <row r="35" spans="14:20">
      <c r="N35" s="1">
        <v>68</v>
      </c>
      <c r="O35" t="s">
        <v>234</v>
      </c>
      <c r="S35">
        <v>8</v>
      </c>
      <c r="T35" t="s">
        <v>235</v>
      </c>
    </row>
    <row r="36" spans="14:20">
      <c r="N36" s="1">
        <v>68</v>
      </c>
      <c r="O36" t="s">
        <v>236</v>
      </c>
      <c r="S36">
        <v>10</v>
      </c>
      <c r="T36" t="s">
        <v>237</v>
      </c>
    </row>
    <row r="37" spans="14:20">
      <c r="N37" s="1">
        <v>68</v>
      </c>
      <c r="O37" t="s">
        <v>238</v>
      </c>
      <c r="S37">
        <v>11</v>
      </c>
      <c r="T37" t="s">
        <v>239</v>
      </c>
    </row>
    <row r="38" spans="14:20">
      <c r="N38" s="1">
        <v>68</v>
      </c>
      <c r="O38" t="s">
        <v>240</v>
      </c>
      <c r="S38">
        <v>16</v>
      </c>
      <c r="T38" t="s">
        <v>200</v>
      </c>
    </row>
  </sheetData>
  <mergeCells count="2">
    <mergeCell ref="A1:I2"/>
    <mergeCell ref="J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47026-8018-734E-8980-BF948C582D1C}">
  <dimension ref="A1:M20"/>
  <sheetViews>
    <sheetView topLeftCell="C1" zoomScale="140" zoomScaleNormal="140" workbookViewId="0">
      <selection activeCell="C14" sqref="C14"/>
    </sheetView>
  </sheetViews>
  <sheetFormatPr defaultColWidth="11" defaultRowHeight="15.6"/>
  <cols>
    <col min="3" max="3" width="255.8984375" bestFit="1" customWidth="1"/>
    <col min="11" max="11" width="255.8984375" bestFit="1" customWidth="1"/>
  </cols>
  <sheetData>
    <row r="1" spans="1:13">
      <c r="A1" s="16" t="s">
        <v>241</v>
      </c>
      <c r="B1" s="16"/>
      <c r="C1" s="16"/>
      <c r="D1" s="16"/>
      <c r="E1" s="16"/>
      <c r="F1" s="16"/>
      <c r="G1" s="16"/>
      <c r="H1" s="16"/>
      <c r="I1" s="17" t="s">
        <v>242</v>
      </c>
      <c r="J1" s="16"/>
      <c r="K1" s="16"/>
      <c r="L1" s="16"/>
      <c r="M1" s="16"/>
    </row>
    <row r="2" spans="1:13">
      <c r="A2" s="18" t="s">
        <v>243</v>
      </c>
      <c r="B2" s="16"/>
      <c r="C2" s="16"/>
      <c r="D2" s="16"/>
      <c r="E2" s="16"/>
      <c r="F2" s="16"/>
      <c r="G2" s="16"/>
      <c r="H2" s="16"/>
      <c r="I2" s="19" t="s">
        <v>244</v>
      </c>
      <c r="J2" s="16"/>
      <c r="K2" s="16"/>
      <c r="L2" s="16"/>
      <c r="M2" s="16"/>
    </row>
    <row r="3" spans="1:13">
      <c r="A3" s="20" t="s">
        <v>245</v>
      </c>
      <c r="B3" s="20" t="s">
        <v>246</v>
      </c>
      <c r="C3" s="20" t="s">
        <v>247</v>
      </c>
      <c r="D3" s="20" t="s">
        <v>248</v>
      </c>
      <c r="E3" s="20" t="s">
        <v>249</v>
      </c>
      <c r="F3" s="16"/>
      <c r="G3" s="16"/>
      <c r="H3" s="16"/>
      <c r="I3" s="21" t="s">
        <v>245</v>
      </c>
      <c r="J3" s="21" t="s">
        <v>246</v>
      </c>
      <c r="K3" s="21" t="s">
        <v>247</v>
      </c>
      <c r="L3" s="21" t="s">
        <v>248</v>
      </c>
      <c r="M3" s="21" t="s">
        <v>249</v>
      </c>
    </row>
    <row r="4" spans="1:13">
      <c r="A4" s="16">
        <v>0</v>
      </c>
      <c r="B4" s="16" t="s">
        <v>250</v>
      </c>
      <c r="C4" s="16" t="s">
        <v>251</v>
      </c>
      <c r="D4" s="16">
        <v>2</v>
      </c>
      <c r="E4" s="16"/>
      <c r="F4" s="16"/>
      <c r="G4" s="16"/>
      <c r="H4" s="16"/>
      <c r="I4" s="17">
        <v>0</v>
      </c>
      <c r="J4" s="17" t="s">
        <v>250</v>
      </c>
      <c r="K4" s="17" t="s">
        <v>252</v>
      </c>
      <c r="L4" s="17">
        <v>3</v>
      </c>
      <c r="M4" s="17"/>
    </row>
    <row r="5" spans="1:13">
      <c r="A5" s="16">
        <v>1</v>
      </c>
      <c r="B5" s="16" t="s">
        <v>253</v>
      </c>
      <c r="C5" s="16" t="s">
        <v>254</v>
      </c>
      <c r="D5" s="16">
        <v>2</v>
      </c>
      <c r="E5" s="16"/>
      <c r="F5" s="16"/>
      <c r="G5" s="16"/>
      <c r="H5" s="16"/>
      <c r="I5" s="17">
        <v>1</v>
      </c>
      <c r="J5" s="17" t="s">
        <v>253</v>
      </c>
      <c r="K5" s="17" t="s">
        <v>255</v>
      </c>
      <c r="L5" s="17">
        <v>3</v>
      </c>
      <c r="M5" s="17"/>
    </row>
    <row r="6" spans="1:13">
      <c r="A6" s="16">
        <v>2</v>
      </c>
      <c r="B6" s="16" t="s">
        <v>256</v>
      </c>
      <c r="C6" s="16" t="s">
        <v>257</v>
      </c>
      <c r="D6" s="16">
        <v>2</v>
      </c>
      <c r="E6" s="16"/>
      <c r="F6" s="16"/>
      <c r="G6" s="16"/>
      <c r="H6" s="16"/>
      <c r="I6" s="17">
        <v>2</v>
      </c>
      <c r="J6" s="17" t="s">
        <v>256</v>
      </c>
      <c r="K6" s="17" t="s">
        <v>258</v>
      </c>
      <c r="L6" s="17">
        <v>3</v>
      </c>
      <c r="M6" s="17"/>
    </row>
    <row r="7" spans="1:13">
      <c r="A7" s="16">
        <v>3</v>
      </c>
      <c r="B7" s="16" t="s">
        <v>259</v>
      </c>
      <c r="C7" s="16" t="s">
        <v>260</v>
      </c>
      <c r="D7" s="16">
        <v>2</v>
      </c>
      <c r="E7" s="16"/>
      <c r="F7" s="16"/>
      <c r="G7" s="16"/>
      <c r="H7" s="16"/>
      <c r="I7" s="17">
        <v>3</v>
      </c>
      <c r="J7" s="17" t="s">
        <v>259</v>
      </c>
      <c r="K7" s="17" t="s">
        <v>261</v>
      </c>
      <c r="L7" s="17">
        <v>3</v>
      </c>
      <c r="M7" s="17"/>
    </row>
    <row r="8" spans="1:13">
      <c r="A8" s="16">
        <v>4</v>
      </c>
      <c r="B8" s="16" t="s">
        <v>262</v>
      </c>
      <c r="C8" s="16" t="s">
        <v>263</v>
      </c>
      <c r="D8" s="16">
        <v>2</v>
      </c>
      <c r="E8" s="16"/>
      <c r="F8" s="16"/>
      <c r="G8" s="16"/>
      <c r="H8" s="16"/>
      <c r="I8" s="17">
        <v>4</v>
      </c>
      <c r="J8" s="17" t="s">
        <v>262</v>
      </c>
      <c r="K8" s="17" t="s">
        <v>264</v>
      </c>
      <c r="L8" s="17">
        <v>3</v>
      </c>
      <c r="M8" s="17"/>
    </row>
    <row r="9" spans="1:13">
      <c r="A9" s="16">
        <v>5</v>
      </c>
      <c r="B9" s="16" t="s">
        <v>265</v>
      </c>
      <c r="C9" s="16" t="s">
        <v>266</v>
      </c>
      <c r="D9" s="16">
        <v>2</v>
      </c>
      <c r="E9" s="16"/>
      <c r="F9" s="16"/>
      <c r="G9" s="16"/>
      <c r="H9" s="16"/>
      <c r="I9" s="17">
        <v>5</v>
      </c>
      <c r="J9" s="17" t="s">
        <v>265</v>
      </c>
      <c r="K9" s="17" t="s">
        <v>267</v>
      </c>
      <c r="L9" s="17">
        <v>3</v>
      </c>
      <c r="M9" s="17"/>
    </row>
    <row r="10" spans="1:13">
      <c r="A10" s="16">
        <v>6</v>
      </c>
      <c r="B10" s="16" t="s">
        <v>268</v>
      </c>
      <c r="C10" s="16" t="s">
        <v>269</v>
      </c>
      <c r="D10" s="16">
        <v>2</v>
      </c>
      <c r="E10" s="16">
        <v>9</v>
      </c>
      <c r="F10" s="16"/>
      <c r="G10" s="16"/>
      <c r="H10" s="16"/>
      <c r="I10" s="17">
        <v>6</v>
      </c>
      <c r="J10" s="17" t="s">
        <v>268</v>
      </c>
      <c r="K10" s="17" t="s">
        <v>270</v>
      </c>
      <c r="L10" s="17">
        <v>3</v>
      </c>
      <c r="M10" s="17"/>
    </row>
    <row r="11" spans="1:13">
      <c r="A11" s="16">
        <v>7</v>
      </c>
      <c r="B11" s="16" t="s">
        <v>271</v>
      </c>
      <c r="C11" s="16" t="s">
        <v>272</v>
      </c>
      <c r="D11" s="16">
        <v>2</v>
      </c>
      <c r="E11" s="16"/>
      <c r="F11" s="16"/>
      <c r="G11" s="16"/>
      <c r="H11" s="16"/>
      <c r="I11" s="17">
        <v>7</v>
      </c>
      <c r="J11" s="17" t="s">
        <v>271</v>
      </c>
      <c r="K11" s="17" t="s">
        <v>273</v>
      </c>
      <c r="L11" s="17">
        <v>3</v>
      </c>
      <c r="M11" s="17"/>
    </row>
    <row r="12" spans="1:13">
      <c r="A12" s="16">
        <v>8</v>
      </c>
      <c r="B12" s="16" t="s">
        <v>274</v>
      </c>
      <c r="C12" s="16" t="s">
        <v>275</v>
      </c>
      <c r="D12" s="16">
        <v>2</v>
      </c>
      <c r="E12" s="16"/>
      <c r="F12" s="16"/>
      <c r="G12" s="16"/>
      <c r="H12" s="16"/>
      <c r="I12" s="17">
        <v>8</v>
      </c>
      <c r="J12" s="17" t="s">
        <v>274</v>
      </c>
      <c r="K12" s="17" t="s">
        <v>276</v>
      </c>
      <c r="L12" s="17">
        <v>3</v>
      </c>
      <c r="M12" s="17"/>
    </row>
    <row r="13" spans="1:13">
      <c r="A13" s="16">
        <v>9</v>
      </c>
      <c r="B13" s="16" t="s">
        <v>277</v>
      </c>
      <c r="C13" s="16" t="s">
        <v>278</v>
      </c>
      <c r="D13" s="16">
        <v>2</v>
      </c>
      <c r="E13" s="16"/>
      <c r="F13" s="16"/>
      <c r="G13" s="16"/>
      <c r="H13" s="16"/>
      <c r="I13" s="17">
        <v>9</v>
      </c>
      <c r="J13" s="17" t="s">
        <v>277</v>
      </c>
      <c r="K13" s="17" t="s">
        <v>279</v>
      </c>
      <c r="L13" s="17">
        <v>3</v>
      </c>
      <c r="M13" s="17"/>
    </row>
    <row r="14" spans="1:13">
      <c r="A14" s="16">
        <v>10</v>
      </c>
      <c r="B14" s="16" t="s">
        <v>280</v>
      </c>
      <c r="C14" s="16" t="s">
        <v>281</v>
      </c>
      <c r="D14" s="16">
        <v>3</v>
      </c>
      <c r="E14" s="16"/>
      <c r="F14" s="16"/>
      <c r="G14" s="16"/>
      <c r="H14" s="16"/>
      <c r="I14" s="17">
        <v>10</v>
      </c>
      <c r="J14" s="17" t="s">
        <v>280</v>
      </c>
      <c r="K14" s="17" t="s">
        <v>282</v>
      </c>
      <c r="L14" s="17">
        <v>3</v>
      </c>
      <c r="M14" s="17"/>
    </row>
    <row r="15" spans="1:13">
      <c r="A15" s="16">
        <v>11</v>
      </c>
      <c r="B15" s="16" t="s">
        <v>283</v>
      </c>
      <c r="C15" s="16" t="s">
        <v>284</v>
      </c>
      <c r="D15" s="16">
        <v>9</v>
      </c>
      <c r="E15" s="16"/>
      <c r="F15" s="16"/>
      <c r="G15" s="16"/>
      <c r="H15" s="16"/>
      <c r="I15" s="17">
        <v>11</v>
      </c>
      <c r="J15" s="17" t="s">
        <v>283</v>
      </c>
      <c r="K15" s="17" t="s">
        <v>285</v>
      </c>
      <c r="L15" s="17">
        <v>3</v>
      </c>
      <c r="M15" s="17"/>
    </row>
    <row r="16" spans="1:13">
      <c r="A16" s="16">
        <v>12</v>
      </c>
      <c r="B16" s="16" t="s">
        <v>286</v>
      </c>
      <c r="C16" s="16" t="s">
        <v>287</v>
      </c>
      <c r="D16" s="16">
        <v>9</v>
      </c>
      <c r="E16" s="16">
        <v>15</v>
      </c>
      <c r="F16" s="16"/>
      <c r="G16" s="16"/>
      <c r="H16" s="16"/>
      <c r="I16" s="17">
        <v>12</v>
      </c>
      <c r="J16" s="17" t="s">
        <v>288</v>
      </c>
      <c r="K16" s="17" t="s">
        <v>289</v>
      </c>
      <c r="L16" s="17">
        <v>3</v>
      </c>
      <c r="M16" s="17"/>
    </row>
    <row r="17" spans="1:13">
      <c r="A17" s="16">
        <v>13</v>
      </c>
      <c r="B17" s="16" t="s">
        <v>290</v>
      </c>
      <c r="C17" s="16" t="s">
        <v>291</v>
      </c>
      <c r="D17" s="16">
        <v>36</v>
      </c>
      <c r="E17" s="16"/>
      <c r="F17" s="16"/>
      <c r="G17" s="16"/>
      <c r="H17" s="16"/>
      <c r="I17" s="17">
        <v>13</v>
      </c>
      <c r="J17" s="17" t="s">
        <v>290</v>
      </c>
      <c r="K17" s="17" t="s">
        <v>292</v>
      </c>
      <c r="L17" s="17">
        <v>3</v>
      </c>
      <c r="M17" s="17"/>
    </row>
    <row r="18" spans="1:13">
      <c r="A18" s="16">
        <v>15</v>
      </c>
      <c r="B18" s="16" t="s">
        <v>286</v>
      </c>
      <c r="C18" s="16" t="s">
        <v>293</v>
      </c>
      <c r="D18" s="16">
        <v>15</v>
      </c>
      <c r="E18" s="16"/>
      <c r="F18" s="16"/>
      <c r="G18" s="16"/>
      <c r="H18" s="16"/>
      <c r="I18" s="17">
        <v>14</v>
      </c>
      <c r="J18" s="17" t="s">
        <v>294</v>
      </c>
      <c r="K18" s="17" t="s">
        <v>295</v>
      </c>
      <c r="L18" s="17">
        <v>3</v>
      </c>
      <c r="M18" s="17"/>
    </row>
    <row r="19" spans="1:13">
      <c r="A19" s="16">
        <v>16</v>
      </c>
      <c r="B19" s="16" t="s">
        <v>296</v>
      </c>
      <c r="C19" s="16" t="s">
        <v>297</v>
      </c>
      <c r="D19" s="16">
        <v>15</v>
      </c>
      <c r="E19" s="16"/>
      <c r="F19" s="16"/>
      <c r="G19" s="16"/>
      <c r="H19" s="16"/>
      <c r="I19" s="17">
        <v>15</v>
      </c>
      <c r="J19" s="17" t="s">
        <v>286</v>
      </c>
      <c r="K19" s="17" t="s">
        <v>298</v>
      </c>
      <c r="L19" s="17">
        <v>12</v>
      </c>
      <c r="M19" s="17">
        <v>15</v>
      </c>
    </row>
    <row r="20" spans="1:13">
      <c r="A20" s="17">
        <v>17</v>
      </c>
      <c r="B20" s="17" t="s">
        <v>299</v>
      </c>
      <c r="C20" s="17" t="s">
        <v>300</v>
      </c>
      <c r="D20" s="17">
        <v>21</v>
      </c>
      <c r="E20" s="16"/>
      <c r="F20" s="16"/>
      <c r="G20" s="16"/>
      <c r="H20" s="16"/>
      <c r="I20" s="17">
        <v>16</v>
      </c>
      <c r="J20" s="17" t="s">
        <v>296</v>
      </c>
      <c r="K20" s="17" t="s">
        <v>301</v>
      </c>
      <c r="L20" s="17">
        <v>15</v>
      </c>
      <c r="M20" s="17">
        <v>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
  <sheetViews>
    <sheetView workbookViewId="0">
      <selection sqref="A1:B1"/>
    </sheetView>
  </sheetViews>
  <sheetFormatPr defaultColWidth="11" defaultRowHeight="15.6"/>
  <cols>
    <col min="2" max="2" width="30.59765625" customWidth="1"/>
  </cols>
  <sheetData>
    <row r="1" spans="1:2">
      <c r="A1" s="42" t="s">
        <v>7</v>
      </c>
      <c r="B1" s="42"/>
    </row>
    <row r="2" spans="1:2" ht="16.8">
      <c r="A2">
        <v>-1</v>
      </c>
      <c r="B2" s="14" t="s">
        <v>302</v>
      </c>
    </row>
    <row r="3" spans="1:2" ht="16.8">
      <c r="A3">
        <v>1</v>
      </c>
      <c r="B3" s="14" t="s">
        <v>303</v>
      </c>
    </row>
    <row r="4" spans="1:2" ht="16.8">
      <c r="A4">
        <v>2</v>
      </c>
      <c r="B4" s="14" t="s">
        <v>304</v>
      </c>
    </row>
  </sheetData>
  <mergeCells count="1">
    <mergeCell ref="A1:B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B285C-F4D1-42A4-97AE-67F47D3645CA}">
  <dimension ref="A1:O17"/>
  <sheetViews>
    <sheetView zoomScale="70" zoomScaleNormal="70" workbookViewId="0">
      <selection activeCell="H21" sqref="H21"/>
    </sheetView>
  </sheetViews>
  <sheetFormatPr defaultRowHeight="15.6"/>
  <cols>
    <col min="1" max="2" width="42.09765625" customWidth="1"/>
    <col min="3" max="3" width="8.3984375" customWidth="1"/>
    <col min="4" max="4" width="31.69921875" customWidth="1"/>
    <col min="6" max="6" width="33.5" customWidth="1"/>
    <col min="7" max="7" width="13.69921875" customWidth="1"/>
    <col min="8" max="8" width="15.3984375" bestFit="1" customWidth="1"/>
    <col min="9" max="9" width="13.59765625" customWidth="1"/>
    <col min="10" max="10" width="12.69921875" customWidth="1"/>
    <col min="11" max="11" width="14.19921875" customWidth="1"/>
    <col min="12" max="12" width="15.3984375" bestFit="1" customWidth="1"/>
    <col min="13" max="13" width="15.09765625" customWidth="1"/>
    <col min="14" max="14" width="30.09765625" customWidth="1"/>
    <col min="15" max="15" width="23.3984375" bestFit="1" customWidth="1"/>
  </cols>
  <sheetData>
    <row r="1" spans="1:15" ht="18">
      <c r="A1" s="27" t="s">
        <v>305</v>
      </c>
      <c r="B1" s="24" t="s">
        <v>5</v>
      </c>
      <c r="C1" s="36" t="s">
        <v>3</v>
      </c>
      <c r="D1" s="36"/>
      <c r="E1" s="37" t="s">
        <v>6</v>
      </c>
      <c r="F1" s="37"/>
      <c r="G1" s="38" t="s">
        <v>306</v>
      </c>
      <c r="H1" s="38"/>
      <c r="I1" s="38"/>
      <c r="J1" s="38"/>
      <c r="K1" s="39" t="s">
        <v>307</v>
      </c>
      <c r="L1" s="39"/>
      <c r="M1" s="39"/>
      <c r="N1" s="32" t="s">
        <v>308</v>
      </c>
      <c r="O1" s="33" t="s">
        <v>356</v>
      </c>
    </row>
    <row r="2" spans="1:15">
      <c r="A2" s="28"/>
      <c r="B2" s="23"/>
      <c r="C2" s="29" t="s">
        <v>309</v>
      </c>
      <c r="D2" s="26" t="s">
        <v>310</v>
      </c>
      <c r="E2" s="25" t="s">
        <v>309</v>
      </c>
      <c r="F2" s="25" t="s">
        <v>310</v>
      </c>
      <c r="G2" s="34" t="s">
        <v>351</v>
      </c>
      <c r="H2" s="34" t="s">
        <v>352</v>
      </c>
      <c r="I2" s="34" t="s">
        <v>354</v>
      </c>
      <c r="J2" s="34" t="s">
        <v>311</v>
      </c>
      <c r="K2" s="35" t="s">
        <v>351</v>
      </c>
      <c r="L2" s="35" t="s">
        <v>352</v>
      </c>
      <c r="M2" s="35" t="s">
        <v>354</v>
      </c>
      <c r="N2" s="34"/>
      <c r="O2" s="35"/>
    </row>
    <row r="3" spans="1:15">
      <c r="A3" s="3" t="s">
        <v>312</v>
      </c>
      <c r="B3" s="3" t="s">
        <v>313</v>
      </c>
      <c r="C3" s="30">
        <v>4</v>
      </c>
      <c r="D3" s="3" t="str">
        <f>_xlfn.XLOOKUP(C3,[1]MarketPublishingStatus!A$2:A$12,[1]MarketPublishingStatus!B$2:B$12,"",0,1)</f>
        <v>Active</v>
      </c>
      <c r="E3" s="3">
        <v>20</v>
      </c>
      <c r="F3" s="3" t="str" cm="1">
        <f t="array" ref="F3">_xlfn.XLOOKUP(E3,[1]ProductAvailability!A$2:$A$17,[1]ProductAvailability!$B$2:$B$17,"",0,1)</f>
        <v>Available</v>
      </c>
      <c r="G3" s="3" t="s">
        <v>314</v>
      </c>
      <c r="H3" s="3" t="s">
        <v>314</v>
      </c>
      <c r="I3" s="3" t="s">
        <v>314</v>
      </c>
      <c r="J3" s="3" t="s">
        <v>314</v>
      </c>
      <c r="K3" s="3" t="s">
        <v>314</v>
      </c>
      <c r="L3" s="3" t="s">
        <v>314</v>
      </c>
      <c r="M3" s="3" t="s">
        <v>314</v>
      </c>
      <c r="N3" s="3" t="s">
        <v>315</v>
      </c>
      <c r="O3" s="2" t="s">
        <v>314</v>
      </c>
    </row>
    <row r="4" spans="1:15" ht="40.5" customHeight="1">
      <c r="A4" s="3" t="s">
        <v>316</v>
      </c>
      <c r="B4" s="3" t="s">
        <v>359</v>
      </c>
      <c r="C4" s="30">
        <v>4</v>
      </c>
      <c r="D4" s="3" t="str">
        <f>_xlfn.XLOOKUP(C4,[1]MarketPublishingStatus!A$2:A$12,[1]MarketPublishingStatus!B$2:B$12,"",0,1)</f>
        <v>Active</v>
      </c>
      <c r="E4" s="3">
        <v>32</v>
      </c>
      <c r="F4" s="3" t="str" cm="1">
        <f t="array" ref="F4">_xlfn.XLOOKUP(E4,[1]ProductAvailability!A$2:$A$17,[1]ProductAvailability!$B$2:$B$17,"",0,1)</f>
        <v>Reprinting</v>
      </c>
      <c r="G4" s="3" t="s">
        <v>314</v>
      </c>
      <c r="H4" s="3" t="s">
        <v>314</v>
      </c>
      <c r="I4" s="3" t="s">
        <v>314</v>
      </c>
      <c r="J4" s="3" t="s">
        <v>314</v>
      </c>
      <c r="K4" s="3" t="s">
        <v>314</v>
      </c>
      <c r="L4" s="3" t="s">
        <v>314</v>
      </c>
      <c r="M4" s="3" t="s">
        <v>314</v>
      </c>
      <c r="N4" s="3" t="s">
        <v>315</v>
      </c>
      <c r="O4" s="2" t="s">
        <v>314</v>
      </c>
    </row>
    <row r="5" spans="1:15" ht="46.8">
      <c r="A5" s="3" t="s">
        <v>317</v>
      </c>
      <c r="B5" s="3" t="s">
        <v>363</v>
      </c>
      <c r="C5" s="30">
        <v>4</v>
      </c>
      <c r="D5" s="3" t="str">
        <f>_xlfn.XLOOKUP(C5,[1]MarketPublishingStatus!A$2:A$12,[1]MarketPublishingStatus!B$2:B$12,"",0,1)</f>
        <v>Active</v>
      </c>
      <c r="E5" s="3">
        <v>40</v>
      </c>
      <c r="F5" s="3" t="str" cm="1">
        <f t="array" ref="F5">_xlfn.XLOOKUP(E5,[1]ProductAvailability!A$2:$A$17,[1]ProductAvailability!$B$2:$B$17,"",0,1)</f>
        <v xml:space="preserve">Not available </v>
      </c>
      <c r="G5" s="3" t="s">
        <v>314</v>
      </c>
      <c r="H5" s="3" t="s">
        <v>314</v>
      </c>
      <c r="I5" s="3" t="s">
        <v>314</v>
      </c>
      <c r="J5" s="3" t="s">
        <v>314</v>
      </c>
      <c r="K5" s="3" t="s">
        <v>314</v>
      </c>
      <c r="L5" s="3" t="s">
        <v>302</v>
      </c>
      <c r="M5" s="3" t="s">
        <v>302</v>
      </c>
      <c r="N5" s="3" t="s">
        <v>315</v>
      </c>
      <c r="O5" s="2" t="s">
        <v>302</v>
      </c>
    </row>
    <row r="6" spans="1:15" ht="31.2">
      <c r="A6" s="3" t="s">
        <v>318</v>
      </c>
      <c r="B6" s="3" t="s">
        <v>319</v>
      </c>
      <c r="C6" s="30">
        <v>4</v>
      </c>
      <c r="D6" s="3" t="str">
        <f>_xlfn.XLOOKUP(C6,[1]MarketPublishingStatus!A$2:A$12,[1]MarketPublishingStatus!B$2:B$12,"",0,1)</f>
        <v>Active</v>
      </c>
      <c r="E6" s="3">
        <v>42</v>
      </c>
      <c r="F6" s="3" t="s">
        <v>344</v>
      </c>
      <c r="G6" s="3" t="s">
        <v>314</v>
      </c>
      <c r="H6" s="3" t="s">
        <v>314</v>
      </c>
      <c r="I6" s="3" t="s">
        <v>314</v>
      </c>
      <c r="J6" s="3" t="s">
        <v>314</v>
      </c>
      <c r="K6" s="3" t="s">
        <v>314</v>
      </c>
      <c r="L6" s="3" t="s">
        <v>302</v>
      </c>
      <c r="M6" s="3" t="s">
        <v>302</v>
      </c>
      <c r="N6" s="3" t="s">
        <v>315</v>
      </c>
      <c r="O6" s="2" t="s">
        <v>302</v>
      </c>
    </row>
    <row r="7" spans="1:15" ht="78">
      <c r="A7" s="3" t="s">
        <v>320</v>
      </c>
      <c r="B7" s="3" t="s">
        <v>361</v>
      </c>
      <c r="C7" s="30">
        <v>4</v>
      </c>
      <c r="D7" s="3" t="str">
        <f>_xlfn.XLOOKUP(C7,[1]MarketPublishingStatus!A$2:A$12,[1]MarketPublishingStatus!B$2:B$12,"",0,1)</f>
        <v>Active</v>
      </c>
      <c r="E7" s="3">
        <v>23</v>
      </c>
      <c r="F7" s="3" t="str" cm="1">
        <f t="array" ref="F7">_xlfn.XLOOKUP(E7,[1]ProductAvailability!A$2:$A$17,[1]ProductAvailability!$B$2:$B$17,"",0,1)</f>
        <v>POD</v>
      </c>
      <c r="G7" s="3" t="s">
        <v>314</v>
      </c>
      <c r="H7" s="3" t="s">
        <v>314</v>
      </c>
      <c r="I7" s="3" t="s">
        <v>314</v>
      </c>
      <c r="J7" s="3" t="s">
        <v>314</v>
      </c>
      <c r="K7" s="3" t="s">
        <v>314</v>
      </c>
      <c r="L7" s="3" t="s">
        <v>314</v>
      </c>
      <c r="M7" s="3" t="s">
        <v>314</v>
      </c>
      <c r="N7" s="3" t="s">
        <v>315</v>
      </c>
      <c r="O7" s="2" t="s">
        <v>314</v>
      </c>
    </row>
    <row r="8" spans="1:15" ht="62.4">
      <c r="A8" s="3" t="s">
        <v>321</v>
      </c>
      <c r="B8" s="3" t="s">
        <v>362</v>
      </c>
      <c r="C8" s="30">
        <v>4</v>
      </c>
      <c r="D8" s="3" t="str">
        <f>_xlfn.XLOOKUP(C8,[1]MarketPublishingStatus!A$2:A$12,[1]MarketPublishingStatus!B$2:B$12,"",0,1)</f>
        <v>Active</v>
      </c>
      <c r="E8" s="3">
        <v>44</v>
      </c>
      <c r="F8" s="3" t="str" cm="1">
        <f t="array" ref="F8">_xlfn.XLOOKUP(E8,[1]ProductAvailability!A$2:$A$17,[1]ProductAvailability!$B$2:$B$17,"",0,1)</f>
        <v>Apply direct</v>
      </c>
      <c r="G8" s="3" t="s">
        <v>314</v>
      </c>
      <c r="H8" s="3" t="s">
        <v>314</v>
      </c>
      <c r="I8" s="3" t="s">
        <v>314</v>
      </c>
      <c r="J8" s="3" t="s">
        <v>314</v>
      </c>
      <c r="K8" s="3" t="s">
        <v>314</v>
      </c>
      <c r="L8" s="3" t="s">
        <v>302</v>
      </c>
      <c r="M8" s="3" t="s">
        <v>302</v>
      </c>
      <c r="N8" s="3" t="s">
        <v>322</v>
      </c>
      <c r="O8" s="2" t="s">
        <v>314</v>
      </c>
    </row>
    <row r="9" spans="1:15" ht="53.25" customHeight="1">
      <c r="A9" s="3" t="s">
        <v>143</v>
      </c>
      <c r="B9" s="3" t="s">
        <v>323</v>
      </c>
      <c r="C9" s="30">
        <v>8</v>
      </c>
      <c r="D9" s="3" t="str">
        <f>_xlfn.XLOOKUP(C9,[1]MarketPublishingStatus!A$2:A$12,[1]MarketPublishingStatus!B$2:B$12,"",0,1)</f>
        <v>Inactive</v>
      </c>
      <c r="E9" s="3">
        <v>1</v>
      </c>
      <c r="F9" s="3" t="str" cm="1">
        <f t="array" ref="F9">_xlfn.XLOOKUP(E9,[1]ProductAvailability!A$2:$A$17,[1]ProductAvailability!$B$2:$B$17,"",0,1)</f>
        <v>Cancelled</v>
      </c>
      <c r="G9" s="3" t="s">
        <v>314</v>
      </c>
      <c r="H9" s="3" t="s">
        <v>314</v>
      </c>
      <c r="I9" s="3" t="s">
        <v>302</v>
      </c>
      <c r="J9" s="3" t="s">
        <v>302</v>
      </c>
      <c r="K9" s="3" t="s">
        <v>314</v>
      </c>
      <c r="L9" s="3" t="s">
        <v>302</v>
      </c>
      <c r="M9" s="3" t="s">
        <v>302</v>
      </c>
      <c r="N9" s="3" t="s">
        <v>302</v>
      </c>
      <c r="O9" s="2" t="s">
        <v>302</v>
      </c>
    </row>
    <row r="10" spans="1:15" ht="62.4">
      <c r="A10" s="3" t="s">
        <v>324</v>
      </c>
      <c r="B10" s="3" t="s">
        <v>357</v>
      </c>
      <c r="C10" s="30">
        <v>8</v>
      </c>
      <c r="D10" s="3" t="str">
        <f>_xlfn.XLOOKUP(C10,[1]MarketPublishingStatus!A$2:A$12,[1]MarketPublishingStatus!B$2:B$12,"",0,1)</f>
        <v>Inactive</v>
      </c>
      <c r="E10" s="3">
        <v>20</v>
      </c>
      <c r="F10" s="3" t="str" cm="1">
        <f t="array" ref="F10">_xlfn.XLOOKUP(E10,[1]ProductAvailability!A$2:$A$17,[1]ProductAvailability!$B$2:$B$17,"",0,1)</f>
        <v>Available</v>
      </c>
      <c r="G10" s="3" t="s">
        <v>314</v>
      </c>
      <c r="H10" s="3" t="s">
        <v>314</v>
      </c>
      <c r="I10" s="3" t="s">
        <v>302</v>
      </c>
      <c r="J10" s="3" t="s">
        <v>302</v>
      </c>
      <c r="K10" s="3" t="s">
        <v>314</v>
      </c>
      <c r="L10" s="3" t="s">
        <v>314</v>
      </c>
      <c r="M10" s="3" t="s">
        <v>302</v>
      </c>
      <c r="N10" s="3" t="s">
        <v>302</v>
      </c>
      <c r="O10" s="2" t="s">
        <v>302</v>
      </c>
    </row>
    <row r="11" spans="1:15" ht="31.2">
      <c r="A11" s="3" t="s">
        <v>325</v>
      </c>
      <c r="B11" s="3" t="s">
        <v>326</v>
      </c>
      <c r="C11" s="30">
        <v>8</v>
      </c>
      <c r="D11" s="3" t="str">
        <f>_xlfn.XLOOKUP(C11,[1]MarketPublishingStatus!A$2:A$12,[1]MarketPublishingStatus!B$2:B$12,"",0,1)</f>
        <v>Inactive</v>
      </c>
      <c r="E11" s="3">
        <v>40</v>
      </c>
      <c r="F11" s="3" t="str" cm="1">
        <f t="array" ref="F11">_xlfn.XLOOKUP(E11,[1]ProductAvailability!A$2:$A$17,[1]ProductAvailability!$B$2:$B$17,"",0,1)</f>
        <v xml:space="preserve">Not available </v>
      </c>
      <c r="G11" s="3" t="s">
        <v>314</v>
      </c>
      <c r="H11" s="3" t="s">
        <v>314</v>
      </c>
      <c r="I11" s="3" t="s">
        <v>302</v>
      </c>
      <c r="J11" s="3" t="s">
        <v>302</v>
      </c>
      <c r="K11" s="3" t="s">
        <v>314</v>
      </c>
      <c r="L11" s="3" t="s">
        <v>302</v>
      </c>
      <c r="M11" s="3" t="s">
        <v>302</v>
      </c>
      <c r="N11" s="3" t="s">
        <v>302</v>
      </c>
      <c r="O11" s="2" t="s">
        <v>302</v>
      </c>
    </row>
    <row r="12" spans="1:15" ht="62.4">
      <c r="A12" s="3" t="s">
        <v>327</v>
      </c>
      <c r="B12" s="3" t="s">
        <v>357</v>
      </c>
      <c r="C12" s="30">
        <v>8</v>
      </c>
      <c r="D12" s="3" t="str">
        <f>_xlfn.XLOOKUP(C12,[1]MarketPublishingStatus!A$2:A$12,[1]MarketPublishingStatus!B$2:B$12,"",0,1)</f>
        <v>Inactive</v>
      </c>
      <c r="E12" s="3">
        <v>10</v>
      </c>
      <c r="F12" s="3" t="str" cm="1">
        <f t="array" ref="F12">_xlfn.XLOOKUP(E12,[1]ProductAvailability!A$2:$A$17,[1]ProductAvailability!$B$2:$B$17,"",0,1)</f>
        <v>Not yet available</v>
      </c>
      <c r="G12" s="3" t="s">
        <v>314</v>
      </c>
      <c r="H12" s="3" t="s">
        <v>314</v>
      </c>
      <c r="I12" s="3" t="s">
        <v>302</v>
      </c>
      <c r="J12" s="3" t="s">
        <v>302</v>
      </c>
      <c r="K12" s="3" t="s">
        <v>314</v>
      </c>
      <c r="L12" s="3" t="s">
        <v>314</v>
      </c>
      <c r="M12" s="3" t="s">
        <v>302</v>
      </c>
      <c r="N12" s="3" t="s">
        <v>302</v>
      </c>
      <c r="O12" s="2" t="s">
        <v>302</v>
      </c>
    </row>
    <row r="13" spans="1:15" ht="46.8">
      <c r="A13" s="3" t="s">
        <v>328</v>
      </c>
      <c r="B13" s="3" t="s">
        <v>329</v>
      </c>
      <c r="C13" s="30">
        <v>2</v>
      </c>
      <c r="D13" s="3" t="str">
        <f>_xlfn.XLOOKUP(C13,[1]MarketPublishingStatus!A$2:A$12,[1]MarketPublishingStatus!B$2:B$12,"",0,1)</f>
        <v>Forthcoming</v>
      </c>
      <c r="E13" s="3">
        <v>10</v>
      </c>
      <c r="F13" s="3" t="str" cm="1">
        <f t="array" ref="F13">_xlfn.XLOOKUP(E13,[1]ProductAvailability!A$2:$A$17,[1]ProductAvailability!$B$2:$B$17,"",0,1)</f>
        <v>Not yet available</v>
      </c>
      <c r="G13" s="3" t="s">
        <v>314</v>
      </c>
      <c r="H13" s="3" t="s">
        <v>314</v>
      </c>
      <c r="I13" s="3" t="s">
        <v>314</v>
      </c>
      <c r="J13" s="3" t="s">
        <v>314</v>
      </c>
      <c r="K13" s="3" t="s">
        <v>314</v>
      </c>
      <c r="L13" s="3" t="s">
        <v>314</v>
      </c>
      <c r="M13" s="3" t="s">
        <v>314</v>
      </c>
      <c r="N13" s="3" t="s">
        <v>353</v>
      </c>
      <c r="O13" s="2" t="s">
        <v>314</v>
      </c>
    </row>
    <row r="14" spans="1:15" ht="54.75" customHeight="1">
      <c r="A14" s="3" t="s">
        <v>330</v>
      </c>
      <c r="B14" s="3" t="s">
        <v>331</v>
      </c>
      <c r="C14" s="30">
        <v>16</v>
      </c>
      <c r="D14" s="3" t="str">
        <f>_xlfn.XLOOKUP(C14,[1]MarketPublishingStatus!A$2:A$12,[1]MarketPublishingStatus!B$2:B$12,"",0,1)</f>
        <v>Temporarily withdrawn from sale</v>
      </c>
      <c r="E14" s="3">
        <v>46</v>
      </c>
      <c r="F14" s="3" t="str" cm="1">
        <f t="array" ref="F14">_xlfn.XLOOKUP(E14,[1]ProductAvailability!A$2:$A$17,[1]ProductAvailability!$B$2:$B$17,"",0,1)</f>
        <v>Witdrawn from sale</v>
      </c>
      <c r="G14" s="3" t="s">
        <v>314</v>
      </c>
      <c r="H14" s="3" t="s">
        <v>314</v>
      </c>
      <c r="I14" s="3" t="s">
        <v>314</v>
      </c>
      <c r="J14" s="3" t="s">
        <v>314</v>
      </c>
      <c r="K14" s="3" t="s">
        <v>314</v>
      </c>
      <c r="L14" s="3" t="s">
        <v>302</v>
      </c>
      <c r="M14" s="3" t="s">
        <v>302</v>
      </c>
      <c r="N14" s="3" t="s">
        <v>315</v>
      </c>
      <c r="O14" s="2" t="s">
        <v>302</v>
      </c>
    </row>
    <row r="15" spans="1:15" ht="46.8">
      <c r="A15" s="3" t="s">
        <v>332</v>
      </c>
      <c r="B15" s="3" t="s">
        <v>358</v>
      </c>
      <c r="C15" s="30">
        <v>11</v>
      </c>
      <c r="D15" s="3" t="str">
        <f>_xlfn.XLOOKUP(C15,[1]MarketPublishingStatus!A$2:A$12,[1]MarketPublishingStatus!B$2:B$12,"",0,1)</f>
        <v>Withdrawn from sale</v>
      </c>
      <c r="E15" s="3">
        <v>46</v>
      </c>
      <c r="F15" s="3" t="str" cm="1">
        <f t="array" ref="F15">_xlfn.XLOOKUP(E15,[1]ProductAvailability!A$2:$A$17,[1]ProductAvailability!$B$2:$B$17,"",0,1)</f>
        <v>Witdrawn from sale</v>
      </c>
      <c r="G15" s="3" t="s">
        <v>314</v>
      </c>
      <c r="H15" s="3" t="s">
        <v>314</v>
      </c>
      <c r="I15" s="3" t="s">
        <v>314</v>
      </c>
      <c r="J15" s="3" t="s">
        <v>314</v>
      </c>
      <c r="K15" s="3" t="s">
        <v>314</v>
      </c>
      <c r="L15" s="3" t="s">
        <v>302</v>
      </c>
      <c r="M15" s="3" t="s">
        <v>302</v>
      </c>
      <c r="N15" s="3" t="s">
        <v>315</v>
      </c>
      <c r="O15" s="2" t="s">
        <v>302</v>
      </c>
    </row>
    <row r="16" spans="1:15" ht="46.8">
      <c r="A16" s="3" t="s">
        <v>355</v>
      </c>
      <c r="B16" s="3" t="s">
        <v>333</v>
      </c>
      <c r="C16" s="30">
        <v>6</v>
      </c>
      <c r="D16" s="3" t="str">
        <f>_xlfn.XLOOKUP(C16,[1]MarketPublishingStatus!A$2:A$12,[1]MarketPublishingStatus!B$2:B$12,"",0,1)</f>
        <v>Out of stock indefinitely</v>
      </c>
      <c r="E16" s="3">
        <v>40</v>
      </c>
      <c r="F16" s="3" t="str" cm="1">
        <f t="array" ref="F16">_xlfn.XLOOKUP(E16,[1]ProductAvailability!A$2:$A$17,[1]ProductAvailability!$B$2:$B$17,"",0,1)</f>
        <v xml:space="preserve">Not available </v>
      </c>
      <c r="G16" s="3" t="s">
        <v>314</v>
      </c>
      <c r="H16" s="3" t="s">
        <v>314</v>
      </c>
      <c r="I16" s="3" t="s">
        <v>314</v>
      </c>
      <c r="J16" s="3" t="s">
        <v>314</v>
      </c>
      <c r="K16" s="3" t="s">
        <v>314</v>
      </c>
      <c r="L16" s="3" t="s">
        <v>302</v>
      </c>
      <c r="M16" s="3" t="s">
        <v>302</v>
      </c>
      <c r="N16" s="3" t="s">
        <v>302</v>
      </c>
      <c r="O16" s="2" t="s">
        <v>302</v>
      </c>
    </row>
    <row r="17" spans="1:15" ht="62.4">
      <c r="A17" s="3" t="s">
        <v>350</v>
      </c>
      <c r="B17" s="3" t="s">
        <v>360</v>
      </c>
      <c r="C17" s="30">
        <v>8</v>
      </c>
      <c r="D17" s="3" t="s">
        <v>274</v>
      </c>
      <c r="E17" s="3">
        <v>23</v>
      </c>
      <c r="F17" s="31" t="s">
        <v>337</v>
      </c>
      <c r="G17" s="3" t="s">
        <v>314</v>
      </c>
      <c r="H17" s="3" t="s">
        <v>314</v>
      </c>
      <c r="I17" s="3" t="s">
        <v>302</v>
      </c>
      <c r="J17" s="3" t="s">
        <v>302</v>
      </c>
      <c r="K17" s="3" t="s">
        <v>314</v>
      </c>
      <c r="L17" s="3" t="s">
        <v>314</v>
      </c>
      <c r="M17" s="3" t="s">
        <v>302</v>
      </c>
      <c r="N17" s="3" t="s">
        <v>302</v>
      </c>
      <c r="O17" s="2" t="s">
        <v>302</v>
      </c>
    </row>
  </sheetData>
  <autoFilter ref="A1:O17" xr:uid="{D1FB285C-F4D1-42A4-97AE-67F47D3645CA}">
    <filterColumn colId="2" showButton="0"/>
    <filterColumn colId="4" showButton="0"/>
    <filterColumn colId="6" showButton="0"/>
    <filterColumn colId="7" showButton="0"/>
    <filterColumn colId="8" showButton="0"/>
    <filterColumn colId="10" showButton="0"/>
    <filterColumn colId="11" showButton="0"/>
  </autoFilter>
  <mergeCells count="4">
    <mergeCell ref="C1:D1"/>
    <mergeCell ref="E1:F1"/>
    <mergeCell ref="G1:J1"/>
    <mergeCell ref="K1:M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DB989-632F-492C-BAD5-25138CEF1CFB}">
  <dimension ref="A1:C17"/>
  <sheetViews>
    <sheetView workbookViewId="0">
      <selection activeCell="K38" sqref="K38"/>
    </sheetView>
  </sheetViews>
  <sheetFormatPr defaultRowHeight="15.6"/>
  <sheetData>
    <row r="1" spans="1:3">
      <c r="A1" t="s">
        <v>309</v>
      </c>
      <c r="B1" t="s">
        <v>310</v>
      </c>
    </row>
    <row r="2" spans="1:3">
      <c r="A2">
        <v>1</v>
      </c>
      <c r="B2" t="s">
        <v>253</v>
      </c>
    </row>
    <row r="3" spans="1:3">
      <c r="A3">
        <v>9</v>
      </c>
      <c r="B3" t="s">
        <v>334</v>
      </c>
    </row>
    <row r="4" spans="1:3">
      <c r="A4">
        <v>10</v>
      </c>
      <c r="B4" t="s">
        <v>335</v>
      </c>
    </row>
    <row r="5" spans="1:3">
      <c r="A5">
        <v>20</v>
      </c>
      <c r="B5" t="s">
        <v>336</v>
      </c>
    </row>
    <row r="6" spans="1:3">
      <c r="A6">
        <v>23</v>
      </c>
      <c r="B6" t="s">
        <v>337</v>
      </c>
    </row>
    <row r="7" spans="1:3">
      <c r="A7">
        <v>31</v>
      </c>
      <c r="B7" t="s">
        <v>338</v>
      </c>
    </row>
    <row r="8" spans="1:3">
      <c r="A8">
        <v>32</v>
      </c>
      <c r="B8" t="s">
        <v>339</v>
      </c>
    </row>
    <row r="9" spans="1:3">
      <c r="A9">
        <v>33</v>
      </c>
      <c r="B9" t="s">
        <v>340</v>
      </c>
    </row>
    <row r="10" spans="1:3">
      <c r="A10">
        <v>40</v>
      </c>
      <c r="B10" t="s">
        <v>341</v>
      </c>
      <c r="C10" t="s">
        <v>342</v>
      </c>
    </row>
    <row r="11" spans="1:3">
      <c r="A11">
        <v>41</v>
      </c>
      <c r="B11" t="s">
        <v>343</v>
      </c>
    </row>
    <row r="12" spans="1:3">
      <c r="A12">
        <v>42</v>
      </c>
      <c r="B12" t="s">
        <v>344</v>
      </c>
    </row>
    <row r="13" spans="1:3">
      <c r="A13">
        <v>43</v>
      </c>
      <c r="B13" t="s">
        <v>345</v>
      </c>
    </row>
    <row r="14" spans="1:3">
      <c r="A14">
        <v>44</v>
      </c>
      <c r="B14" t="s">
        <v>346</v>
      </c>
    </row>
    <row r="15" spans="1:3">
      <c r="A15">
        <v>46</v>
      </c>
      <c r="B15" t="s">
        <v>347</v>
      </c>
    </row>
    <row r="16" spans="1:3">
      <c r="A16">
        <v>98</v>
      </c>
      <c r="B16" t="s">
        <v>348</v>
      </c>
    </row>
    <row r="17" spans="1:2">
      <c r="A17">
        <v>99</v>
      </c>
      <c r="B17" t="s">
        <v>349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37BD3-BBC6-4D42-8B64-B3E5CCF9CA68}">
  <dimension ref="A1:B12"/>
  <sheetViews>
    <sheetView workbookViewId="0">
      <selection activeCell="B10" sqref="B10"/>
    </sheetView>
  </sheetViews>
  <sheetFormatPr defaultRowHeight="15.6"/>
  <sheetData>
    <row r="1" spans="1:2">
      <c r="A1" t="s">
        <v>309</v>
      </c>
      <c r="B1" t="s">
        <v>310</v>
      </c>
    </row>
    <row r="2" spans="1:2">
      <c r="A2">
        <v>0</v>
      </c>
      <c r="B2" t="s">
        <v>250</v>
      </c>
    </row>
    <row r="3" spans="1:2">
      <c r="A3">
        <v>1</v>
      </c>
      <c r="B3" t="s">
        <v>253</v>
      </c>
    </row>
    <row r="4" spans="1:2">
      <c r="A4">
        <v>2</v>
      </c>
      <c r="B4" t="s">
        <v>256</v>
      </c>
    </row>
    <row r="5" spans="1:2">
      <c r="A5">
        <v>3</v>
      </c>
      <c r="B5" t="s">
        <v>259</v>
      </c>
    </row>
    <row r="6" spans="1:2">
      <c r="A6">
        <v>4</v>
      </c>
      <c r="B6" t="s">
        <v>262</v>
      </c>
    </row>
    <row r="7" spans="1:2">
      <c r="A7">
        <v>6</v>
      </c>
      <c r="B7" t="s">
        <v>268</v>
      </c>
    </row>
    <row r="8" spans="1:2">
      <c r="A8">
        <v>7</v>
      </c>
      <c r="B8" t="s">
        <v>271</v>
      </c>
    </row>
    <row r="9" spans="1:2">
      <c r="A9">
        <v>8</v>
      </c>
      <c r="B9" t="s">
        <v>274</v>
      </c>
    </row>
    <row r="10" spans="1:2">
      <c r="A10">
        <v>10</v>
      </c>
      <c r="B10" t="s">
        <v>280</v>
      </c>
    </row>
    <row r="11" spans="1:2">
      <c r="A11">
        <v>11</v>
      </c>
      <c r="B11" t="s">
        <v>283</v>
      </c>
    </row>
    <row r="12" spans="1:2">
      <c r="A12">
        <v>16</v>
      </c>
      <c r="B12" t="s">
        <v>296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79AE3E9564A74E82E668BE1CE8DC13" ma:contentTypeVersion="14" ma:contentTypeDescription="Create a new document." ma:contentTypeScope="" ma:versionID="26102829b3b0316c33162507d79980df">
  <xsd:schema xmlns:xsd="http://www.w3.org/2001/XMLSchema" xmlns:xs="http://www.w3.org/2001/XMLSchema" xmlns:p="http://schemas.microsoft.com/office/2006/metadata/properties" xmlns:ns2="8b60568a-63be-4ca2-a5f0-a0618bfd1e2f" xmlns:ns3="3c5f5c00-9a1c-4c4f-b6c1-dd82969243f2" targetNamespace="http://schemas.microsoft.com/office/2006/metadata/properties" ma:root="true" ma:fieldsID="b9e4cb5f51791d5c0b4babea220d2cbd" ns2:_="" ns3:_="">
    <xsd:import namespace="8b60568a-63be-4ca2-a5f0-a0618bfd1e2f"/>
    <xsd:import namespace="3c5f5c00-9a1c-4c4f-b6c1-dd82969243f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60568a-63be-4ca2-a5f0-a0618bfd1e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b3cff98-5ee3-42c7-a9c3-903db6bbcd3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c5f5c00-9a1c-4c4f-b6c1-dd82969243f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bf3b5f6-a553-42c1-89c7-39998a485099}" ma:internalName="TaxCatchAll" ma:showField="CatchAllData" ma:web="3c5f5c00-9a1c-4c4f-b6c1-dd82969243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b60568a-63be-4ca2-a5f0-a0618bfd1e2f">
      <Terms xmlns="http://schemas.microsoft.com/office/infopath/2007/PartnerControls"/>
    </lcf76f155ced4ddcb4097134ff3c332f>
    <TaxCatchAll xmlns="3c5f5c00-9a1c-4c4f-b6c1-dd82969243f2" xsi:nil="true"/>
    <SharedWithUsers xmlns="3c5f5c00-9a1c-4c4f-b6c1-dd82969243f2">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D2C224-3524-4622-BA02-6DEB3262F4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60568a-63be-4ca2-a5f0-a0618bfd1e2f"/>
    <ds:schemaRef ds:uri="3c5f5c00-9a1c-4c4f-b6c1-dd82969243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B87359F-C5D1-49F8-9C28-FAFB48092A94}">
  <ds:schemaRefs>
    <ds:schemaRef ds:uri="http://purl.org/dc/terms/"/>
    <ds:schemaRef ds:uri="http://schemas.openxmlformats.org/package/2006/metadata/core-properties"/>
    <ds:schemaRef ds:uri="http://schemas.microsoft.com/office/2006/metadata/properties"/>
    <ds:schemaRef ds:uri="http://purl.org/dc/elements/1.1/"/>
    <ds:schemaRef ds:uri="8b60568a-63be-4ca2-a5f0-a0618bfd1e2f"/>
    <ds:schemaRef ds:uri="http://schemas.microsoft.com/office/2006/documentManagement/types"/>
    <ds:schemaRef ds:uri="http://schemas.microsoft.com/office/infopath/2007/PartnerControls"/>
    <ds:schemaRef ds:uri="3c5f5c00-9a1c-4c4f-b6c1-dd82969243f2"/>
    <ds:schemaRef ds:uri="http://www.w3.org/XML/1998/namespace"/>
    <ds:schemaRef ds:uri="http://purl.org/dc/dcmitype/"/>
  </ds:schemaRefs>
</ds:datastoreItem>
</file>

<file path=customXml/itemProps3.xml><?xml version="1.0" encoding="utf-8"?>
<ds:datastoreItem xmlns:ds="http://schemas.openxmlformats.org/officeDocument/2006/customXml" ds:itemID="{16245667-544A-4549-89CC-9F6721E873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8</vt:i4>
      </vt:variant>
    </vt:vector>
  </HeadingPairs>
  <TitlesOfParts>
    <vt:vector size="8" baseType="lpstr">
      <vt:lpstr>Bop2PIM_UndskydMap</vt:lpstr>
      <vt:lpstr>KommendeMappings</vt:lpstr>
      <vt:lpstr>ONIX</vt:lpstr>
      <vt:lpstr>Sheet1</vt:lpstr>
      <vt:lpstr>PrintOption</vt:lpstr>
      <vt:lpstr>ProduktLivscyklus</vt:lpstr>
      <vt:lpstr>ProductAvailability</vt:lpstr>
      <vt:lpstr>MarketPublishingStatus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Flemming Pedersen</dc:creator>
  <cp:keywords/>
  <dc:description/>
  <cp:lastModifiedBy>Simone  Frickmann</cp:lastModifiedBy>
  <cp:revision/>
  <cp:lastPrinted>2026-06-17T08:27:17Z</cp:lastPrinted>
  <dcterms:created xsi:type="dcterms:W3CDTF">2023-08-03T07:37:00Z</dcterms:created>
  <dcterms:modified xsi:type="dcterms:W3CDTF">2026-06-18T13:01:38Z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0x010100E779AE3E9564A74E82E668BE1CE8DC13</vt:lpwstr>
  </property>
  <property fmtid="{D5CDD505-2E9C-101B-9397-08002B2CF9AE}" pid="3" name="MediaServiceImageTags">
    <vt:lpwstr/>
  </property>
  <property fmtid="{D5CDD505-2E9C-101B-9397-08002B2CF9AE}" pid="4" name="Order">
    <vt:r8>47600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